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/>
  </bookViews>
  <sheets>
    <sheet name="Свод итогов" sheetId="1" r:id="rId1"/>
  </sheets>
  <definedNames>
    <definedName name="_xlnm._FilterDatabase" localSheetId="0" hidden="1">'Свод итогов'!$A$10:$E$10</definedName>
    <definedName name="Z_0F2B198A_79D3_400D_A1FE_C5DBF9948BBA_.wvu.Cols" localSheetId="0" hidden="1">'Свод итогов'!#REF!,'Свод итогов'!#REF!</definedName>
    <definedName name="Z_0F2B198A_79D3_400D_A1FE_C5DBF9948BBA_.wvu.FilterData" localSheetId="0" hidden="1">'Свод итогов'!$A$9:$B$37</definedName>
    <definedName name="Z_0F2B198A_79D3_400D_A1FE_C5DBF9948BBA_.wvu.PrintArea" localSheetId="0" hidden="1">'Свод итогов'!$A$8:$E$37</definedName>
    <definedName name="Z_0F2B198A_79D3_400D_A1FE_C5DBF9948BBA_.wvu.PrintTitles" localSheetId="0" hidden="1">'Свод итогов'!$A:$B</definedName>
    <definedName name="Z_B61AFDFF_9184_4699_8EDF_474F23D1061A_.wvu.Cols" localSheetId="0" hidden="1">'Свод итогов'!#REF!,'Свод итогов'!#REF!</definedName>
    <definedName name="Z_B61AFDFF_9184_4699_8EDF_474F23D1061A_.wvu.FilterData" localSheetId="0" hidden="1">'Свод итогов'!$A$9:$B$37</definedName>
    <definedName name="Z_B61AFDFF_9184_4699_8EDF_474F23D1061A_.wvu.PrintArea" localSheetId="0" hidden="1">'Свод итогов'!$A$8:$E$37</definedName>
    <definedName name="Z_B61AFDFF_9184_4699_8EDF_474F23D1061A_.wvu.PrintTitles" localSheetId="0" hidden="1">'Свод итогов'!$A:$B</definedName>
    <definedName name="_xlnm.Print_Area" localSheetId="0">'Свод итогов'!$A$1:$E$37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30" i="1"/>
  <c r="E18" i="1"/>
  <c r="E26" i="1"/>
  <c r="E15" i="1"/>
  <c r="E13" i="1"/>
  <c r="E22" i="1"/>
  <c r="E27" i="1"/>
  <c r="E37" i="1"/>
  <c r="E31" i="1"/>
  <c r="E16" i="1"/>
  <c r="E25" i="1"/>
  <c r="E14" i="1"/>
  <c r="E32" i="1"/>
  <c r="E24" i="1"/>
  <c r="E17" i="1"/>
  <c r="E36" i="1"/>
  <c r="E35" i="1"/>
  <c r="E19" i="1"/>
  <c r="E34" i="1"/>
  <c r="E23" i="1"/>
  <c r="E21" i="1"/>
  <c r="E28" i="1"/>
  <c r="E33" i="1"/>
  <c r="E20" i="1"/>
  <c r="E29" i="1"/>
</calcChain>
</file>

<file path=xl/sharedStrings.xml><?xml version="1.0" encoding="utf-8"?>
<sst xmlns="http://schemas.openxmlformats.org/spreadsheetml/2006/main" count="39" uniqueCount="39">
  <si>
    <t>N п/п</t>
  </si>
  <si>
    <t>Наименование медицинских организаций</t>
  </si>
  <si>
    <t>Показатели</t>
  </si>
  <si>
    <t>Максимальное кол-во показателей для выполнения</t>
  </si>
  <si>
    <t>Выполнение, %</t>
  </si>
  <si>
    <t>ОБУЗ 1 ГКБ</t>
  </si>
  <si>
    <t xml:space="preserve">ОБУЗ ИКБ им. Куваевых                      </t>
  </si>
  <si>
    <t>ОБУЗ  "ГКБ № 3 г. Иванова"</t>
  </si>
  <si>
    <t xml:space="preserve">ОБУЗ  "ГКБ №4"                    </t>
  </si>
  <si>
    <t xml:space="preserve">ОБУЗ ГКБ № 7                      </t>
  </si>
  <si>
    <t xml:space="preserve">ОБУЗ "ДГКБ № 5" г.Иваново  </t>
  </si>
  <si>
    <t>ОБУЗ Верхнеландеховская ЦРБ</t>
  </si>
  <si>
    <t>ОБУЗ Вичугская ЦРБ</t>
  </si>
  <si>
    <t>ОБУЗ "Гаврилово- Посадская ЦРБ"</t>
  </si>
  <si>
    <t xml:space="preserve">ОБУЗ Ильинская ЦРБ          </t>
  </si>
  <si>
    <t>ОБУЗ "Кинешемская ЦРБ"</t>
  </si>
  <si>
    <t>ОБУЗ "Комсомольская ЦБ"</t>
  </si>
  <si>
    <t>ОБУЗ Лежневская  ЦРБ</t>
  </si>
  <si>
    <t>ОБУЗ  Лухская ЦРБ</t>
  </si>
  <si>
    <t>ОБУЗ "Палехская ЦРБ"</t>
  </si>
  <si>
    <t>ОБУЗ "Пестяковская ЦРБ"</t>
  </si>
  <si>
    <t>ОБУЗ Приволжская ЦРБ</t>
  </si>
  <si>
    <t>ОБУЗ Пучежская ЦРБ</t>
  </si>
  <si>
    <t>ОБУЗ "Родниковская ЦРБ"</t>
  </si>
  <si>
    <t>ОБУЗ "Тейковская ЦРБ"</t>
  </si>
  <si>
    <t>ОБУЗ Фурмановская ЦРБ</t>
  </si>
  <si>
    <t>ОБУЗ "Шуйская ЦРБ"</t>
  </si>
  <si>
    <t>ОБУЗ "Южская ЦРБ"</t>
  </si>
  <si>
    <t>ФГБУЗ МЦ "Решма" ФМБА России</t>
  </si>
  <si>
    <t>ЧУЗ "КБ "РЖД-Медицина" г. Иваново"</t>
  </si>
  <si>
    <t>6=4/5*100%</t>
  </si>
  <si>
    <t>к протоколу Комиссии по разработке</t>
  </si>
  <si>
    <t xml:space="preserve">территориальной программы </t>
  </si>
  <si>
    <t>обязательного медицинского страхования</t>
  </si>
  <si>
    <t>Кол-во показателей, выполненных МО</t>
  </si>
  <si>
    <t>ОБУЗ "Кохомская ЦРБ"</t>
  </si>
  <si>
    <t>Оценка достижения значений показателей результативности деятельности медицинских организаций за декабрь-август 2024 года</t>
  </si>
  <si>
    <t>Приложение 2</t>
  </si>
  <si>
    <t>от 11.10.2024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</si>
</sst>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_-;\-* #,##0.00_-;_-* &quot;-&quot;??_-;_-@_-"/>
    <numFmt numFmtId="165" formatCode="_-* #,##0_-;\-* #,##0_-;_-* &quot;-&quot;??_-;_-@_-"/>
    <numFmt numFmtId="166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4" fillId="0" borderId="0"/>
  </cellStyleXfs>
  <cellXfs count="22">
    <xf numFmtId="0" fontId="0" fillId="0" borderId="0" xfId="0"/>
    <xf numFmtId="0" fontId="2" fillId="0" borderId="0" xfId="2" applyFont="1"/>
    <xf numFmtId="0" fontId="6" fillId="0" borderId="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8" fillId="0" borderId="2" xfId="3" applyFont="1" applyBorder="1" applyAlignment="1">
      <alignment vertical="center" wrapText="1"/>
    </xf>
    <xf numFmtId="165" fontId="2" fillId="0" borderId="2" xfId="1" applyNumberFormat="1" applyFont="1" applyBorder="1" applyAlignment="1">
      <alignment horizontal="center" vertical="center"/>
    </xf>
    <xf numFmtId="166" fontId="2" fillId="0" borderId="2" xfId="2" applyNumberFormat="1" applyFont="1" applyBorder="1" applyAlignment="1">
      <alignment horizontal="center"/>
    </xf>
    <xf numFmtId="0" fontId="8" fillId="2" borderId="2" xfId="3" applyFont="1" applyFill="1" applyBorder="1" applyAlignment="1">
      <alignment vertical="center" wrapText="1"/>
    </xf>
    <xf numFmtId="0" fontId="2" fillId="0" borderId="0" xfId="2" applyFont="1" applyAlignment="1">
      <alignment wrapText="1"/>
    </xf>
    <xf numFmtId="0" fontId="2" fillId="0" borderId="2" xfId="2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2" borderId="0" xfId="2" applyFont="1" applyFill="1"/>
    <xf numFmtId="0" fontId="2" fillId="2" borderId="0" xfId="2" applyFont="1" applyFill="1" applyAlignment="1">
      <alignment wrapText="1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6" xfId="2" applyFont="1" applyBorder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3" fontId="5" fillId="0" borderId="1" xfId="3" applyNumberFormat="1" applyFont="1" applyBorder="1" applyAlignment="1">
      <alignment horizontal="center" vertical="center" wrapText="1"/>
    </xf>
    <xf numFmtId="3" fontId="5" fillId="0" borderId="3" xfId="3" applyNumberFormat="1" applyFont="1" applyBorder="1" applyAlignment="1">
      <alignment horizontal="center" vertical="center" wrapText="1"/>
    </xf>
    <xf numFmtId="43" fontId="5" fillId="0" borderId="2" xfId="3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2"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37"/>
  <sheetViews>
    <sheetView tabSelected="1" view="pageBreakPreview" zoomScaleNormal="100" zoomScaleSheetLayoutView="100" workbookViewId="0">
      <pane xSplit="2" ySplit="11" topLeftCell="C12" activePane="bottomRight" state="frozen"/>
      <selection pane="topRight" activeCell="D1" sqref="D1"/>
      <selection pane="bottomLeft" activeCell="A8" sqref="A8"/>
      <selection pane="bottomRight" activeCell="E5" sqref="E5"/>
    </sheetView>
  </sheetViews>
  <sheetFormatPr defaultRowHeight="15" x14ac:dyDescent="0.25"/>
  <cols>
    <col min="1" max="1" width="9.140625" style="1"/>
    <col min="2" max="2" width="40" style="10" customWidth="1"/>
    <col min="3" max="3" width="17" style="1" customWidth="1"/>
    <col min="4" max="4" width="19.7109375" style="1" customWidth="1"/>
    <col min="5" max="5" width="15.85546875" style="1" customWidth="1"/>
    <col min="6" max="16384" width="9.140625" style="1"/>
  </cols>
  <sheetData>
    <row r="1" spans="1:5" x14ac:dyDescent="0.25">
      <c r="E1" s="12" t="s">
        <v>37</v>
      </c>
    </row>
    <row r="2" spans="1:5" x14ac:dyDescent="0.25">
      <c r="E2" s="12" t="s">
        <v>31</v>
      </c>
    </row>
    <row r="3" spans="1:5" x14ac:dyDescent="0.25">
      <c r="E3" s="12" t="s">
        <v>32</v>
      </c>
    </row>
    <row r="4" spans="1:5" x14ac:dyDescent="0.25">
      <c r="E4" s="12" t="s">
        <v>33</v>
      </c>
    </row>
    <row r="5" spans="1:5" x14ac:dyDescent="0.25">
      <c r="E5" s="12" t="s">
        <v>38</v>
      </c>
    </row>
    <row r="6" spans="1:5" s="13" customFormat="1" x14ac:dyDescent="0.25">
      <c r="B6" s="14"/>
    </row>
    <row r="7" spans="1:5" s="13" customFormat="1" ht="30.75" customHeight="1" x14ac:dyDescent="0.25">
      <c r="A7" s="18" t="s">
        <v>36</v>
      </c>
      <c r="B7" s="18"/>
      <c r="C7" s="18"/>
      <c r="D7" s="18"/>
      <c r="E7" s="18"/>
    </row>
    <row r="9" spans="1:5" ht="21.75" customHeight="1" x14ac:dyDescent="0.25">
      <c r="A9" s="19" t="s">
        <v>0</v>
      </c>
      <c r="B9" s="21" t="s">
        <v>1</v>
      </c>
      <c r="C9" s="15" t="s">
        <v>2</v>
      </c>
      <c r="D9" s="16"/>
      <c r="E9" s="17"/>
    </row>
    <row r="10" spans="1:5" ht="67.5" customHeight="1" x14ac:dyDescent="0.25">
      <c r="A10" s="20"/>
      <c r="B10" s="21"/>
      <c r="C10" s="2" t="s">
        <v>34</v>
      </c>
      <c r="D10" s="2" t="s">
        <v>3</v>
      </c>
      <c r="E10" s="3" t="s">
        <v>4</v>
      </c>
    </row>
    <row r="11" spans="1:5" x14ac:dyDescent="0.25">
      <c r="A11" s="4">
        <v>1</v>
      </c>
      <c r="B11" s="4">
        <v>3</v>
      </c>
      <c r="C11" s="4">
        <v>4</v>
      </c>
      <c r="D11" s="4">
        <v>5</v>
      </c>
      <c r="E11" s="11" t="s">
        <v>30</v>
      </c>
    </row>
    <row r="12" spans="1:5" ht="15" customHeight="1" x14ac:dyDescent="0.25">
      <c r="A12" s="5">
        <v>1</v>
      </c>
      <c r="B12" s="6" t="s">
        <v>5</v>
      </c>
      <c r="C12" s="7">
        <v>8</v>
      </c>
      <c r="D12" s="7">
        <v>25</v>
      </c>
      <c r="E12" s="8">
        <f t="shared" ref="E12:E37" si="0">ROUND(C12/D12*100,1)</f>
        <v>32</v>
      </c>
    </row>
    <row r="13" spans="1:5" ht="15.75" x14ac:dyDescent="0.25">
      <c r="A13" s="5">
        <v>2</v>
      </c>
      <c r="B13" s="9" t="s">
        <v>25</v>
      </c>
      <c r="C13" s="7">
        <v>8</v>
      </c>
      <c r="D13" s="7">
        <v>25</v>
      </c>
      <c r="E13" s="8">
        <f t="shared" si="0"/>
        <v>32</v>
      </c>
    </row>
    <row r="14" spans="1:5" ht="15.75" x14ac:dyDescent="0.25">
      <c r="A14" s="5">
        <v>3</v>
      </c>
      <c r="B14" s="9" t="s">
        <v>18</v>
      </c>
      <c r="C14" s="7">
        <v>7</v>
      </c>
      <c r="D14" s="7">
        <v>25</v>
      </c>
      <c r="E14" s="8">
        <f t="shared" si="0"/>
        <v>28</v>
      </c>
    </row>
    <row r="15" spans="1:5" ht="15.75" x14ac:dyDescent="0.25">
      <c r="A15" s="5">
        <v>4</v>
      </c>
      <c r="B15" s="9" t="s">
        <v>26</v>
      </c>
      <c r="C15" s="7">
        <v>6</v>
      </c>
      <c r="D15" s="7">
        <v>25</v>
      </c>
      <c r="E15" s="8">
        <f t="shared" si="0"/>
        <v>24</v>
      </c>
    </row>
    <row r="16" spans="1:5" ht="15.75" x14ac:dyDescent="0.25">
      <c r="A16" s="5">
        <v>5</v>
      </c>
      <c r="B16" s="9" t="s">
        <v>20</v>
      </c>
      <c r="C16" s="7">
        <v>6</v>
      </c>
      <c r="D16" s="7">
        <v>25</v>
      </c>
      <c r="E16" s="8">
        <f t="shared" si="0"/>
        <v>24</v>
      </c>
    </row>
    <row r="17" spans="1:5" ht="15.75" x14ac:dyDescent="0.25">
      <c r="A17" s="5">
        <v>6</v>
      </c>
      <c r="B17" s="9" t="s">
        <v>16</v>
      </c>
      <c r="C17" s="7">
        <v>6</v>
      </c>
      <c r="D17" s="7">
        <v>25</v>
      </c>
      <c r="E17" s="8">
        <f t="shared" si="0"/>
        <v>24</v>
      </c>
    </row>
    <row r="18" spans="1:5" ht="15.75" x14ac:dyDescent="0.25">
      <c r="A18" s="5">
        <v>7</v>
      </c>
      <c r="B18" s="6" t="s">
        <v>28</v>
      </c>
      <c r="C18" s="7">
        <v>5</v>
      </c>
      <c r="D18" s="7">
        <v>22</v>
      </c>
      <c r="E18" s="8">
        <f t="shared" si="0"/>
        <v>22.7</v>
      </c>
    </row>
    <row r="19" spans="1:5" ht="15.75" x14ac:dyDescent="0.25">
      <c r="A19" s="5">
        <v>8</v>
      </c>
      <c r="B19" s="9" t="s">
        <v>13</v>
      </c>
      <c r="C19" s="7">
        <v>5</v>
      </c>
      <c r="D19" s="7">
        <v>25</v>
      </c>
      <c r="E19" s="8">
        <f t="shared" si="0"/>
        <v>20</v>
      </c>
    </row>
    <row r="20" spans="1:5" ht="15.75" x14ac:dyDescent="0.25">
      <c r="A20" s="5">
        <v>9</v>
      </c>
      <c r="B20" s="6" t="s">
        <v>7</v>
      </c>
      <c r="C20" s="7">
        <v>4</v>
      </c>
      <c r="D20" s="7">
        <v>22</v>
      </c>
      <c r="E20" s="8">
        <f t="shared" si="0"/>
        <v>18.2</v>
      </c>
    </row>
    <row r="21" spans="1:5" ht="15.75" x14ac:dyDescent="0.25">
      <c r="A21" s="5">
        <v>10</v>
      </c>
      <c r="B21" s="6" t="s">
        <v>10</v>
      </c>
      <c r="C21" s="7">
        <v>1</v>
      </c>
      <c r="D21" s="7">
        <v>6</v>
      </c>
      <c r="E21" s="8">
        <f t="shared" si="0"/>
        <v>16.7</v>
      </c>
    </row>
    <row r="22" spans="1:5" ht="15.75" x14ac:dyDescent="0.25">
      <c r="A22" s="5">
        <v>11</v>
      </c>
      <c r="B22" s="9" t="s">
        <v>24</v>
      </c>
      <c r="C22" s="7">
        <v>4</v>
      </c>
      <c r="D22" s="7">
        <v>25</v>
      </c>
      <c r="E22" s="8">
        <f t="shared" si="0"/>
        <v>16</v>
      </c>
    </row>
    <row r="23" spans="1:5" ht="15.75" x14ac:dyDescent="0.25">
      <c r="A23" s="5">
        <v>12</v>
      </c>
      <c r="B23" s="9" t="s">
        <v>11</v>
      </c>
      <c r="C23" s="7">
        <v>4</v>
      </c>
      <c r="D23" s="7">
        <v>25</v>
      </c>
      <c r="E23" s="8">
        <f t="shared" si="0"/>
        <v>16</v>
      </c>
    </row>
    <row r="24" spans="1:5" ht="15.75" x14ac:dyDescent="0.25">
      <c r="A24" s="5">
        <v>13</v>
      </c>
      <c r="B24" s="9" t="s">
        <v>35</v>
      </c>
      <c r="C24" s="7">
        <v>4</v>
      </c>
      <c r="D24" s="7">
        <v>25</v>
      </c>
      <c r="E24" s="8">
        <f t="shared" si="0"/>
        <v>16</v>
      </c>
    </row>
    <row r="25" spans="1:5" ht="15.75" x14ac:dyDescent="0.25">
      <c r="A25" s="5">
        <v>14</v>
      </c>
      <c r="B25" s="9" t="s">
        <v>19</v>
      </c>
      <c r="C25" s="7">
        <v>4</v>
      </c>
      <c r="D25" s="7">
        <v>25</v>
      </c>
      <c r="E25" s="8">
        <f t="shared" si="0"/>
        <v>16</v>
      </c>
    </row>
    <row r="26" spans="1:5" ht="15.75" x14ac:dyDescent="0.25">
      <c r="A26" s="5">
        <v>15</v>
      </c>
      <c r="B26" s="9" t="s">
        <v>27</v>
      </c>
      <c r="C26" s="7">
        <v>4</v>
      </c>
      <c r="D26" s="7">
        <v>25</v>
      </c>
      <c r="E26" s="8">
        <f t="shared" si="0"/>
        <v>16</v>
      </c>
    </row>
    <row r="27" spans="1:5" ht="15.75" x14ac:dyDescent="0.25">
      <c r="A27" s="5">
        <v>16</v>
      </c>
      <c r="B27" s="9" t="s">
        <v>23</v>
      </c>
      <c r="C27" s="7">
        <v>4</v>
      </c>
      <c r="D27" s="7">
        <v>25</v>
      </c>
      <c r="E27" s="8">
        <f t="shared" si="0"/>
        <v>16</v>
      </c>
    </row>
    <row r="28" spans="1:5" ht="15.75" x14ac:dyDescent="0.25">
      <c r="A28" s="5">
        <v>17</v>
      </c>
      <c r="B28" s="6" t="s">
        <v>9</v>
      </c>
      <c r="C28" s="7">
        <v>3</v>
      </c>
      <c r="D28" s="7">
        <v>22</v>
      </c>
      <c r="E28" s="8">
        <f t="shared" si="0"/>
        <v>13.6</v>
      </c>
    </row>
    <row r="29" spans="1:5" ht="15.75" x14ac:dyDescent="0.25">
      <c r="A29" s="5">
        <v>18</v>
      </c>
      <c r="B29" s="6" t="s">
        <v>6</v>
      </c>
      <c r="C29" s="7">
        <v>3</v>
      </c>
      <c r="D29" s="7">
        <v>22</v>
      </c>
      <c r="E29" s="8">
        <f t="shared" si="0"/>
        <v>13.6</v>
      </c>
    </row>
    <row r="30" spans="1:5" ht="15.75" x14ac:dyDescent="0.25">
      <c r="A30" s="5">
        <v>19</v>
      </c>
      <c r="B30" s="6" t="s">
        <v>29</v>
      </c>
      <c r="C30" s="7">
        <v>2</v>
      </c>
      <c r="D30" s="7">
        <v>16</v>
      </c>
      <c r="E30" s="8">
        <f t="shared" si="0"/>
        <v>12.5</v>
      </c>
    </row>
    <row r="31" spans="1:5" ht="15.75" x14ac:dyDescent="0.25">
      <c r="A31" s="5">
        <v>20</v>
      </c>
      <c r="B31" s="9" t="s">
        <v>21</v>
      </c>
      <c r="C31" s="7">
        <v>3</v>
      </c>
      <c r="D31" s="7">
        <v>25</v>
      </c>
      <c r="E31" s="8">
        <f t="shared" si="0"/>
        <v>12</v>
      </c>
    </row>
    <row r="32" spans="1:5" ht="15.75" x14ac:dyDescent="0.25">
      <c r="A32" s="5">
        <v>21</v>
      </c>
      <c r="B32" s="9" t="s">
        <v>17</v>
      </c>
      <c r="C32" s="7">
        <v>3</v>
      </c>
      <c r="D32" s="7">
        <v>25</v>
      </c>
      <c r="E32" s="8">
        <f t="shared" si="0"/>
        <v>12</v>
      </c>
    </row>
    <row r="33" spans="1:5" ht="15.75" x14ac:dyDescent="0.25">
      <c r="A33" s="5">
        <v>22</v>
      </c>
      <c r="B33" s="6" t="s">
        <v>8</v>
      </c>
      <c r="C33" s="7">
        <v>2</v>
      </c>
      <c r="D33" s="7">
        <v>22</v>
      </c>
      <c r="E33" s="8">
        <f t="shared" si="0"/>
        <v>9.1</v>
      </c>
    </row>
    <row r="34" spans="1:5" ht="15.75" x14ac:dyDescent="0.25">
      <c r="A34" s="5">
        <v>23</v>
      </c>
      <c r="B34" s="9" t="s">
        <v>12</v>
      </c>
      <c r="C34" s="7">
        <v>2</v>
      </c>
      <c r="D34" s="7">
        <v>25</v>
      </c>
      <c r="E34" s="8">
        <f t="shared" si="0"/>
        <v>8</v>
      </c>
    </row>
    <row r="35" spans="1:5" ht="15.75" x14ac:dyDescent="0.25">
      <c r="A35" s="5">
        <v>24</v>
      </c>
      <c r="B35" s="9" t="s">
        <v>14</v>
      </c>
      <c r="C35" s="7">
        <v>2</v>
      </c>
      <c r="D35" s="7">
        <v>25</v>
      </c>
      <c r="E35" s="8">
        <f t="shared" si="0"/>
        <v>8</v>
      </c>
    </row>
    <row r="36" spans="1:5" ht="15.75" x14ac:dyDescent="0.25">
      <c r="A36" s="5">
        <v>25</v>
      </c>
      <c r="B36" s="9" t="s">
        <v>15</v>
      </c>
      <c r="C36" s="7">
        <v>2</v>
      </c>
      <c r="D36" s="7">
        <v>25</v>
      </c>
      <c r="E36" s="8">
        <f t="shared" si="0"/>
        <v>8</v>
      </c>
    </row>
    <row r="37" spans="1:5" ht="15.75" x14ac:dyDescent="0.25">
      <c r="A37" s="5">
        <v>26</v>
      </c>
      <c r="B37" s="9" t="s">
        <v>22</v>
      </c>
      <c r="C37" s="7">
        <v>2</v>
      </c>
      <c r="D37" s="7">
        <v>25</v>
      </c>
      <c r="E37" s="8">
        <f t="shared" si="0"/>
        <v>8</v>
      </c>
    </row>
  </sheetData>
  <autoFilter ref="A10:E10">
    <sortState ref="A12:E37">
      <sortCondition descending="1" ref="E10"/>
    </sortState>
  </autoFilter>
  <mergeCells count="4">
    <mergeCell ref="C9:E9"/>
    <mergeCell ref="A7:E7"/>
    <mergeCell ref="A9:A10"/>
    <mergeCell ref="B9:B10"/>
  </mergeCells>
  <conditionalFormatting sqref="B12:B17 B36:B37">
    <cfRule type="expression" dxfId="1" priority="2">
      <formula>#REF!=#REF!</formula>
    </cfRule>
  </conditionalFormatting>
  <conditionalFormatting sqref="B18:B35">
    <cfRule type="expression" dxfId="0" priority="1">
      <formula>#REF!=#REF!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 итогов</vt:lpstr>
      <vt:lpstr>'Свод итогов'!Область_печати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Горбунова Елена Сергеевна</dc:creator>
  <cp:lastModifiedBy>Петрова Виктория Викторовна</cp:lastModifiedBy>
  <cp:lastPrinted>2024-10-16T10:44:35Z</cp:lastPrinted>
  <dcterms:created xsi:type="dcterms:W3CDTF">2024-06-19T12:53:11Z</dcterms:created>
  <dcterms:modified xsi:type="dcterms:W3CDTF">2024-10-16T10:45:45Z</dcterms:modified>
</cp:coreProperties>
</file>