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5320" windowHeight="15840" activeTab="5"/>
  </bookViews>
  <sheets>
    <sheet name="1.1" sheetId="4" r:id="rId1"/>
    <sheet name="1.2" sheetId="8" r:id="rId2"/>
    <sheet name="2.1" sheetId="6" r:id="rId3"/>
    <sheet name="2.2" sheetId="9" r:id="rId4"/>
    <sheet name="2.3" sheetId="10" r:id="rId5"/>
    <sheet name="2.4" sheetId="11" r:id="rId6"/>
  </sheets>
  <definedNames>
    <definedName name="_xlnm.Print_Titles" localSheetId="0">'1.1'!$8:$10</definedName>
    <definedName name="_xlnm.Print_Titles" localSheetId="1">'1.2'!$8:$10</definedName>
    <definedName name="_xlnm.Print_Titles" localSheetId="2">'2.1'!$8:$10</definedName>
    <definedName name="_xlnm.Print_Titles" localSheetId="3">'2.2'!$8:$10</definedName>
    <definedName name="_xlnm.Print_Titles" localSheetId="4">'2.3'!$8:$10</definedName>
    <definedName name="_xlnm.Print_Titles" localSheetId="5">'2.4'!$8:$10</definedName>
    <definedName name="_xlnm.Print_Area" localSheetId="0">'1.1'!$A$1:$J$165</definedName>
    <definedName name="_xlnm.Print_Area" localSheetId="1">'1.2'!$A$1:$J$165</definedName>
    <definedName name="_xlnm.Print_Area" localSheetId="2">'2.1'!$A$1:$J$165</definedName>
    <definedName name="_xlnm.Print_Area" localSheetId="3">'2.2'!$A$1:$J$165</definedName>
    <definedName name="_xlnm.Print_Area" localSheetId="4">'2.3'!$A$1:$J$165</definedName>
    <definedName name="_xlnm.Print_Area" localSheetId="5">'2.4'!$A$1:$J$165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1" i="4"/>
  <c r="A7" i="11"/>
  <c r="H163"/>
  <c r="G163"/>
  <c r="I163" s="1"/>
  <c r="F163"/>
  <c r="E163"/>
  <c r="D163"/>
  <c r="H162"/>
  <c r="G162"/>
  <c r="F162"/>
  <c r="I162" s="1"/>
  <c r="E162"/>
  <c r="D162"/>
  <c r="J162" s="1"/>
  <c r="H161"/>
  <c r="G161"/>
  <c r="I161" s="1"/>
  <c r="F161"/>
  <c r="E161"/>
  <c r="D161"/>
  <c r="H160"/>
  <c r="G160"/>
  <c r="F160"/>
  <c r="I160" s="1"/>
  <c r="E160"/>
  <c r="D160"/>
  <c r="J160" s="1"/>
  <c r="H159"/>
  <c r="G159"/>
  <c r="I159" s="1"/>
  <c r="F159"/>
  <c r="E159"/>
  <c r="D159"/>
  <c r="H158"/>
  <c r="G158"/>
  <c r="F158"/>
  <c r="I158" s="1"/>
  <c r="E158"/>
  <c r="D158"/>
  <c r="J158" s="1"/>
  <c r="H157"/>
  <c r="G157"/>
  <c r="I157" s="1"/>
  <c r="F157"/>
  <c r="E157"/>
  <c r="D157"/>
  <c r="H156"/>
  <c r="G156"/>
  <c r="F156"/>
  <c r="I156" s="1"/>
  <c r="E156"/>
  <c r="D156"/>
  <c r="J156" s="1"/>
  <c r="H155"/>
  <c r="G155"/>
  <c r="I155" s="1"/>
  <c r="F155"/>
  <c r="E155"/>
  <c r="D155"/>
  <c r="H154"/>
  <c r="G154"/>
  <c r="F154"/>
  <c r="I154" s="1"/>
  <c r="E154"/>
  <c r="D154"/>
  <c r="J154" s="1"/>
  <c r="H153"/>
  <c r="G153"/>
  <c r="I153" s="1"/>
  <c r="F153"/>
  <c r="E153"/>
  <c r="D153"/>
  <c r="H152"/>
  <c r="G152"/>
  <c r="F152"/>
  <c r="I152" s="1"/>
  <c r="E152"/>
  <c r="D152"/>
  <c r="J152" s="1"/>
  <c r="H151"/>
  <c r="G151"/>
  <c r="I151" s="1"/>
  <c r="F151"/>
  <c r="E151"/>
  <c r="D151"/>
  <c r="H150"/>
  <c r="G150"/>
  <c r="F150"/>
  <c r="I150" s="1"/>
  <c r="E150"/>
  <c r="D150"/>
  <c r="J150" s="1"/>
  <c r="H149"/>
  <c r="G149"/>
  <c r="I149" s="1"/>
  <c r="F149"/>
  <c r="E149"/>
  <c r="D149"/>
  <c r="H148"/>
  <c r="G148"/>
  <c r="F148"/>
  <c r="I148" s="1"/>
  <c r="E148"/>
  <c r="D148"/>
  <c r="J148" s="1"/>
  <c r="H147"/>
  <c r="G147"/>
  <c r="I147" s="1"/>
  <c r="F147"/>
  <c r="E147"/>
  <c r="D147"/>
  <c r="H146"/>
  <c r="G146"/>
  <c r="F146"/>
  <c r="I146" s="1"/>
  <c r="E146"/>
  <c r="D146"/>
  <c r="J146" s="1"/>
  <c r="H145"/>
  <c r="G145"/>
  <c r="I145" s="1"/>
  <c r="F145"/>
  <c r="E145"/>
  <c r="D145"/>
  <c r="H144"/>
  <c r="G144"/>
  <c r="F144"/>
  <c r="I144" s="1"/>
  <c r="E144"/>
  <c r="D144"/>
  <c r="J144" s="1"/>
  <c r="H143"/>
  <c r="G143"/>
  <c r="I143" s="1"/>
  <c r="F143"/>
  <c r="E143"/>
  <c r="D143"/>
  <c r="H142"/>
  <c r="G142"/>
  <c r="F142"/>
  <c r="I142" s="1"/>
  <c r="E142"/>
  <c r="D142"/>
  <c r="J142" s="1"/>
  <c r="H141"/>
  <c r="G141"/>
  <c r="I141" s="1"/>
  <c r="F141"/>
  <c r="E141"/>
  <c r="D141"/>
  <c r="H140"/>
  <c r="G140"/>
  <c r="F140"/>
  <c r="I140" s="1"/>
  <c r="E140"/>
  <c r="D140"/>
  <c r="J140" s="1"/>
  <c r="H139"/>
  <c r="G139"/>
  <c r="I139" s="1"/>
  <c r="F139"/>
  <c r="E139"/>
  <c r="D139"/>
  <c r="H138"/>
  <c r="G138"/>
  <c r="F138"/>
  <c r="I138" s="1"/>
  <c r="E138"/>
  <c r="D138"/>
  <c r="J138" s="1"/>
  <c r="H137"/>
  <c r="G137"/>
  <c r="I137" s="1"/>
  <c r="F137"/>
  <c r="E137"/>
  <c r="D137"/>
  <c r="H136"/>
  <c r="G136"/>
  <c r="F136"/>
  <c r="I136" s="1"/>
  <c r="E136"/>
  <c r="D136"/>
  <c r="J136" s="1"/>
  <c r="H135"/>
  <c r="G135"/>
  <c r="I135" s="1"/>
  <c r="F135"/>
  <c r="E135"/>
  <c r="D135"/>
  <c r="H134"/>
  <c r="G134"/>
  <c r="F134"/>
  <c r="I134" s="1"/>
  <c r="E134"/>
  <c r="D134"/>
  <c r="J134" s="1"/>
  <c r="H133"/>
  <c r="G133"/>
  <c r="I133" s="1"/>
  <c r="F133"/>
  <c r="E133"/>
  <c r="D133"/>
  <c r="H132"/>
  <c r="G132"/>
  <c r="F132"/>
  <c r="I132" s="1"/>
  <c r="E132"/>
  <c r="D132"/>
  <c r="J132" s="1"/>
  <c r="H131"/>
  <c r="G131"/>
  <c r="I131" s="1"/>
  <c r="F131"/>
  <c r="E131"/>
  <c r="D131"/>
  <c r="H130"/>
  <c r="G130"/>
  <c r="F130"/>
  <c r="I130" s="1"/>
  <c r="E130"/>
  <c r="D130"/>
  <c r="J130" s="1"/>
  <c r="H129"/>
  <c r="G129"/>
  <c r="I129" s="1"/>
  <c r="F129"/>
  <c r="E129"/>
  <c r="D129"/>
  <c r="H128"/>
  <c r="G128"/>
  <c r="F128"/>
  <c r="I128" s="1"/>
  <c r="E128"/>
  <c r="D128"/>
  <c r="J128" s="1"/>
  <c r="H127"/>
  <c r="G127"/>
  <c r="I127" s="1"/>
  <c r="F127"/>
  <c r="E127"/>
  <c r="D127"/>
  <c r="H126"/>
  <c r="G126"/>
  <c r="F126"/>
  <c r="I126" s="1"/>
  <c r="E126"/>
  <c r="D126"/>
  <c r="J126" s="1"/>
  <c r="H125"/>
  <c r="G125"/>
  <c r="I125" s="1"/>
  <c r="F125"/>
  <c r="E125"/>
  <c r="D125"/>
  <c r="H124"/>
  <c r="G124"/>
  <c r="F124"/>
  <c r="I124" s="1"/>
  <c r="E124"/>
  <c r="D124"/>
  <c r="J124" s="1"/>
  <c r="H123"/>
  <c r="G123"/>
  <c r="I123" s="1"/>
  <c r="F123"/>
  <c r="E123"/>
  <c r="D123"/>
  <c r="H122"/>
  <c r="G122"/>
  <c r="F122"/>
  <c r="I122" s="1"/>
  <c r="E122"/>
  <c r="D122"/>
  <c r="J122" s="1"/>
  <c r="H121"/>
  <c r="G121"/>
  <c r="I121" s="1"/>
  <c r="F121"/>
  <c r="E121"/>
  <c r="D121"/>
  <c r="H120"/>
  <c r="G120"/>
  <c r="F120"/>
  <c r="I120" s="1"/>
  <c r="E120"/>
  <c r="D120"/>
  <c r="J120" s="1"/>
  <c r="H119"/>
  <c r="G119"/>
  <c r="I119" s="1"/>
  <c r="F119"/>
  <c r="E119"/>
  <c r="D119"/>
  <c r="H118"/>
  <c r="G118"/>
  <c r="F118"/>
  <c r="I118" s="1"/>
  <c r="E118"/>
  <c r="D118"/>
  <c r="J118" s="1"/>
  <c r="H117"/>
  <c r="G117"/>
  <c r="I117" s="1"/>
  <c r="F117"/>
  <c r="E117"/>
  <c r="D117"/>
  <c r="H116"/>
  <c r="G116"/>
  <c r="F116"/>
  <c r="I116" s="1"/>
  <c r="E116"/>
  <c r="D116"/>
  <c r="J116" s="1"/>
  <c r="H115"/>
  <c r="G115"/>
  <c r="I115" s="1"/>
  <c r="F115"/>
  <c r="E115"/>
  <c r="D115"/>
  <c r="H114"/>
  <c r="G114"/>
  <c r="F114"/>
  <c r="I114" s="1"/>
  <c r="E114"/>
  <c r="D114"/>
  <c r="J114" s="1"/>
  <c r="H113"/>
  <c r="G113"/>
  <c r="I113" s="1"/>
  <c r="F113"/>
  <c r="E113"/>
  <c r="D113"/>
  <c r="H112"/>
  <c r="G112"/>
  <c r="F112"/>
  <c r="I112" s="1"/>
  <c r="E112"/>
  <c r="D112"/>
  <c r="J112" s="1"/>
  <c r="H111"/>
  <c r="G111"/>
  <c r="I111" s="1"/>
  <c r="F111"/>
  <c r="E111"/>
  <c r="D111"/>
  <c r="H110"/>
  <c r="G110"/>
  <c r="F110"/>
  <c r="I110" s="1"/>
  <c r="E110"/>
  <c r="D110"/>
  <c r="J110" s="1"/>
  <c r="H109"/>
  <c r="G109"/>
  <c r="I109" s="1"/>
  <c r="F109"/>
  <c r="E109"/>
  <c r="D109"/>
  <c r="H108"/>
  <c r="G108"/>
  <c r="F108"/>
  <c r="I108" s="1"/>
  <c r="E108"/>
  <c r="D108"/>
  <c r="J108" s="1"/>
  <c r="H107"/>
  <c r="G107"/>
  <c r="I107" s="1"/>
  <c r="F107"/>
  <c r="E107"/>
  <c r="D107"/>
  <c r="H106"/>
  <c r="G106"/>
  <c r="F106"/>
  <c r="I106" s="1"/>
  <c r="E106"/>
  <c r="D106"/>
  <c r="J106" s="1"/>
  <c r="H105"/>
  <c r="G105"/>
  <c r="I105" s="1"/>
  <c r="F105"/>
  <c r="E105"/>
  <c r="D105"/>
  <c r="H104"/>
  <c r="G104"/>
  <c r="F104"/>
  <c r="I104" s="1"/>
  <c r="E104"/>
  <c r="D104"/>
  <c r="J104" s="1"/>
  <c r="H103"/>
  <c r="G103"/>
  <c r="I103" s="1"/>
  <c r="F103"/>
  <c r="E103"/>
  <c r="D103"/>
  <c r="H102"/>
  <c r="G102"/>
  <c r="F102"/>
  <c r="I102" s="1"/>
  <c r="E102"/>
  <c r="D102"/>
  <c r="J102" s="1"/>
  <c r="H101"/>
  <c r="G101"/>
  <c r="I101" s="1"/>
  <c r="F101"/>
  <c r="E101"/>
  <c r="D101"/>
  <c r="H100"/>
  <c r="G100"/>
  <c r="F100"/>
  <c r="I100" s="1"/>
  <c r="E100"/>
  <c r="D100"/>
  <c r="J100" s="1"/>
  <c r="H99"/>
  <c r="G99"/>
  <c r="I99" s="1"/>
  <c r="F99"/>
  <c r="E99"/>
  <c r="D99"/>
  <c r="H98"/>
  <c r="G98"/>
  <c r="F98"/>
  <c r="I98" s="1"/>
  <c r="E98"/>
  <c r="D98"/>
  <c r="J98" s="1"/>
  <c r="H97"/>
  <c r="G97"/>
  <c r="I97" s="1"/>
  <c r="F97"/>
  <c r="E97"/>
  <c r="D97"/>
  <c r="H96"/>
  <c r="G96"/>
  <c r="F96"/>
  <c r="I96" s="1"/>
  <c r="E96"/>
  <c r="D96"/>
  <c r="J96" s="1"/>
  <c r="H95"/>
  <c r="G95"/>
  <c r="I95" s="1"/>
  <c r="F95"/>
  <c r="E95"/>
  <c r="D95"/>
  <c r="H94"/>
  <c r="G94"/>
  <c r="F94"/>
  <c r="I94" s="1"/>
  <c r="E94"/>
  <c r="D94"/>
  <c r="J94" s="1"/>
  <c r="H93"/>
  <c r="G93"/>
  <c r="I93" s="1"/>
  <c r="F93"/>
  <c r="E93"/>
  <c r="D93"/>
  <c r="H92"/>
  <c r="G92"/>
  <c r="F92"/>
  <c r="I92" s="1"/>
  <c r="E92"/>
  <c r="D92"/>
  <c r="J92" s="1"/>
  <c r="G91"/>
  <c r="F91"/>
  <c r="E91"/>
  <c r="H90"/>
  <c r="G90"/>
  <c r="F90"/>
  <c r="I90" s="1"/>
  <c r="E90"/>
  <c r="D90"/>
  <c r="J90" s="1"/>
  <c r="G89"/>
  <c r="F89"/>
  <c r="E89"/>
  <c r="H88"/>
  <c r="G88"/>
  <c r="F88"/>
  <c r="I88" s="1"/>
  <c r="E88"/>
  <c r="D88"/>
  <c r="J88" s="1"/>
  <c r="H87"/>
  <c r="G87"/>
  <c r="I87" s="1"/>
  <c r="F87"/>
  <c r="E87"/>
  <c r="D87"/>
  <c r="H86"/>
  <c r="G86"/>
  <c r="F86"/>
  <c r="I86" s="1"/>
  <c r="E86"/>
  <c r="D86"/>
  <c r="J86" s="1"/>
  <c r="F85"/>
  <c r="E85"/>
  <c r="H84"/>
  <c r="F84"/>
  <c r="E84"/>
  <c r="H83"/>
  <c r="F83"/>
  <c r="E83"/>
  <c r="H82"/>
  <c r="G82"/>
  <c r="F82"/>
  <c r="I82" s="1"/>
  <c r="E82"/>
  <c r="D82"/>
  <c r="J82" s="1"/>
  <c r="H81"/>
  <c r="G81"/>
  <c r="I81" s="1"/>
  <c r="F81"/>
  <c r="E81"/>
  <c r="D81"/>
  <c r="H80"/>
  <c r="G80"/>
  <c r="F80"/>
  <c r="I80" s="1"/>
  <c r="E80"/>
  <c r="D80"/>
  <c r="J80" s="1"/>
  <c r="H79"/>
  <c r="G79"/>
  <c r="I79" s="1"/>
  <c r="F79"/>
  <c r="E79"/>
  <c r="D79"/>
  <c r="H78"/>
  <c r="G78"/>
  <c r="F78"/>
  <c r="I78" s="1"/>
  <c r="E78"/>
  <c r="D78"/>
  <c r="J78" s="1"/>
  <c r="H77"/>
  <c r="G77"/>
  <c r="I77" s="1"/>
  <c r="F77"/>
  <c r="E77"/>
  <c r="D77"/>
  <c r="H76"/>
  <c r="G76"/>
  <c r="F76"/>
  <c r="I76" s="1"/>
  <c r="E76"/>
  <c r="D76"/>
  <c r="J76" s="1"/>
  <c r="H75"/>
  <c r="G75"/>
  <c r="I75" s="1"/>
  <c r="F75"/>
  <c r="E75"/>
  <c r="D75"/>
  <c r="H74"/>
  <c r="G74"/>
  <c r="F74"/>
  <c r="I74" s="1"/>
  <c r="E74"/>
  <c r="D74"/>
  <c r="J74" s="1"/>
  <c r="H73"/>
  <c r="G73"/>
  <c r="I73" s="1"/>
  <c r="F73"/>
  <c r="E73"/>
  <c r="D73"/>
  <c r="H72"/>
  <c r="G72"/>
  <c r="F72"/>
  <c r="I72" s="1"/>
  <c r="E72"/>
  <c r="D72"/>
  <c r="J72" s="1"/>
  <c r="H71"/>
  <c r="G71"/>
  <c r="I71" s="1"/>
  <c r="F71"/>
  <c r="E71"/>
  <c r="D71"/>
  <c r="H70"/>
  <c r="G70"/>
  <c r="F70"/>
  <c r="I70" s="1"/>
  <c r="E70"/>
  <c r="D70"/>
  <c r="J70" s="1"/>
  <c r="H69"/>
  <c r="G69"/>
  <c r="I69" s="1"/>
  <c r="F69"/>
  <c r="E69"/>
  <c r="D69"/>
  <c r="H68"/>
  <c r="G68"/>
  <c r="F68"/>
  <c r="I68" s="1"/>
  <c r="E68"/>
  <c r="D68"/>
  <c r="J68" s="1"/>
  <c r="H67"/>
  <c r="G67"/>
  <c r="I67" s="1"/>
  <c r="F67"/>
  <c r="E67"/>
  <c r="D67"/>
  <c r="H66"/>
  <c r="G66"/>
  <c r="F66"/>
  <c r="I66" s="1"/>
  <c r="E66"/>
  <c r="D66"/>
  <c r="J66" s="1"/>
  <c r="H65"/>
  <c r="G65"/>
  <c r="I65" s="1"/>
  <c r="F65"/>
  <c r="E65"/>
  <c r="D65"/>
  <c r="H64"/>
  <c r="G64"/>
  <c r="F64"/>
  <c r="I64" s="1"/>
  <c r="E64"/>
  <c r="D64"/>
  <c r="J64" s="1"/>
  <c r="H63"/>
  <c r="G63"/>
  <c r="I63" s="1"/>
  <c r="F63"/>
  <c r="E63"/>
  <c r="D63"/>
  <c r="H62"/>
  <c r="G62"/>
  <c r="F62"/>
  <c r="I62" s="1"/>
  <c r="E62"/>
  <c r="D62"/>
  <c r="J62" s="1"/>
  <c r="H61"/>
  <c r="G61"/>
  <c r="I61" s="1"/>
  <c r="F61"/>
  <c r="E61"/>
  <c r="D61"/>
  <c r="H60"/>
  <c r="G60"/>
  <c r="F60"/>
  <c r="I60" s="1"/>
  <c r="E60"/>
  <c r="D60"/>
  <c r="J60" s="1"/>
  <c r="H59"/>
  <c r="G59"/>
  <c r="I59" s="1"/>
  <c r="F59"/>
  <c r="E59"/>
  <c r="D59"/>
  <c r="H58"/>
  <c r="G58"/>
  <c r="F58"/>
  <c r="I58" s="1"/>
  <c r="E58"/>
  <c r="D58"/>
  <c r="J58" s="1"/>
  <c r="H57"/>
  <c r="G57"/>
  <c r="I57" s="1"/>
  <c r="F57"/>
  <c r="E57"/>
  <c r="D57"/>
  <c r="H56"/>
  <c r="G56"/>
  <c r="F56"/>
  <c r="I56" s="1"/>
  <c r="E56"/>
  <c r="D56"/>
  <c r="J56" s="1"/>
  <c r="H55"/>
  <c r="G55"/>
  <c r="I55" s="1"/>
  <c r="F55"/>
  <c r="E55"/>
  <c r="D55"/>
  <c r="H54"/>
  <c r="G54"/>
  <c r="F54"/>
  <c r="I54" s="1"/>
  <c r="E54"/>
  <c r="D54"/>
  <c r="J54" s="1"/>
  <c r="H53"/>
  <c r="G53"/>
  <c r="I53" s="1"/>
  <c r="F53"/>
  <c r="E53"/>
  <c r="D53"/>
  <c r="H52"/>
  <c r="G52"/>
  <c r="F52"/>
  <c r="I52" s="1"/>
  <c r="E52"/>
  <c r="D52"/>
  <c r="J52" s="1"/>
  <c r="H51"/>
  <c r="G51"/>
  <c r="I51" s="1"/>
  <c r="F51"/>
  <c r="E51"/>
  <c r="D51"/>
  <c r="H50"/>
  <c r="G50"/>
  <c r="F50"/>
  <c r="I50" s="1"/>
  <c r="E50"/>
  <c r="D50"/>
  <c r="J50" s="1"/>
  <c r="H49"/>
  <c r="G49"/>
  <c r="I49" s="1"/>
  <c r="F49"/>
  <c r="E49"/>
  <c r="D49"/>
  <c r="H48"/>
  <c r="G48"/>
  <c r="F48"/>
  <c r="I48" s="1"/>
  <c r="E48"/>
  <c r="D48"/>
  <c r="J48" s="1"/>
  <c r="H47"/>
  <c r="G47"/>
  <c r="I47" s="1"/>
  <c r="F47"/>
  <c r="E47"/>
  <c r="D47"/>
  <c r="H46"/>
  <c r="G46"/>
  <c r="F46"/>
  <c r="I46" s="1"/>
  <c r="E46"/>
  <c r="D46"/>
  <c r="J46" s="1"/>
  <c r="H45"/>
  <c r="G45"/>
  <c r="I45" s="1"/>
  <c r="F45"/>
  <c r="E45"/>
  <c r="D45"/>
  <c r="H44"/>
  <c r="G44"/>
  <c r="F44"/>
  <c r="I44" s="1"/>
  <c r="E44"/>
  <c r="D44"/>
  <c r="J44" s="1"/>
  <c r="H43"/>
  <c r="G43"/>
  <c r="I43" s="1"/>
  <c r="F43"/>
  <c r="E43"/>
  <c r="D43"/>
  <c r="H42"/>
  <c r="G42"/>
  <c r="F42"/>
  <c r="I42" s="1"/>
  <c r="E42"/>
  <c r="D42"/>
  <c r="J42" s="1"/>
  <c r="H41"/>
  <c r="G41"/>
  <c r="I41" s="1"/>
  <c r="F41"/>
  <c r="E41"/>
  <c r="D41"/>
  <c r="H40"/>
  <c r="G40"/>
  <c r="F40"/>
  <c r="I40" s="1"/>
  <c r="E40"/>
  <c r="D40"/>
  <c r="J40" s="1"/>
  <c r="H39"/>
  <c r="G39"/>
  <c r="I39" s="1"/>
  <c r="F39"/>
  <c r="E39"/>
  <c r="D39"/>
  <c r="H38"/>
  <c r="G38"/>
  <c r="F38"/>
  <c r="I38" s="1"/>
  <c r="E38"/>
  <c r="D38"/>
  <c r="J38" s="1"/>
  <c r="H37"/>
  <c r="G37"/>
  <c r="I37" s="1"/>
  <c r="F37"/>
  <c r="E37"/>
  <c r="D37"/>
  <c r="H36"/>
  <c r="G36"/>
  <c r="F36"/>
  <c r="I36" s="1"/>
  <c r="E36"/>
  <c r="D36"/>
  <c r="J36" s="1"/>
  <c r="H35"/>
  <c r="G35"/>
  <c r="I35" s="1"/>
  <c r="F35"/>
  <c r="E35"/>
  <c r="D35"/>
  <c r="H34"/>
  <c r="G34"/>
  <c r="F34"/>
  <c r="I34" s="1"/>
  <c r="E34"/>
  <c r="D34"/>
  <c r="J34" s="1"/>
  <c r="H33"/>
  <c r="G33"/>
  <c r="I33" s="1"/>
  <c r="F33"/>
  <c r="E33"/>
  <c r="D33"/>
  <c r="H32"/>
  <c r="G32"/>
  <c r="F32"/>
  <c r="I32" s="1"/>
  <c r="E32"/>
  <c r="D32"/>
  <c r="J32" s="1"/>
  <c r="H31"/>
  <c r="G31"/>
  <c r="I31" s="1"/>
  <c r="F31"/>
  <c r="E31"/>
  <c r="D31"/>
  <c r="H30"/>
  <c r="G30"/>
  <c r="F30"/>
  <c r="I30" s="1"/>
  <c r="E30"/>
  <c r="D30"/>
  <c r="J30" s="1"/>
  <c r="H29"/>
  <c r="G29"/>
  <c r="I29" s="1"/>
  <c r="F29"/>
  <c r="E29"/>
  <c r="D29"/>
  <c r="H28"/>
  <c r="G28"/>
  <c r="F28"/>
  <c r="I28" s="1"/>
  <c r="E28"/>
  <c r="D28"/>
  <c r="J28" s="1"/>
  <c r="H27"/>
  <c r="G27"/>
  <c r="I27" s="1"/>
  <c r="F27"/>
  <c r="E27"/>
  <c r="D27"/>
  <c r="H26"/>
  <c r="G26"/>
  <c r="F26"/>
  <c r="I26" s="1"/>
  <c r="E26"/>
  <c r="D26"/>
  <c r="J26" s="1"/>
  <c r="H25"/>
  <c r="G25"/>
  <c r="I25" s="1"/>
  <c r="F25"/>
  <c r="E25"/>
  <c r="D25"/>
  <c r="H24"/>
  <c r="G24"/>
  <c r="F24"/>
  <c r="I24" s="1"/>
  <c r="E24"/>
  <c r="D24"/>
  <c r="J24" s="1"/>
  <c r="H23"/>
  <c r="G23"/>
  <c r="I23" s="1"/>
  <c r="F23"/>
  <c r="E23"/>
  <c r="D23"/>
  <c r="H22"/>
  <c r="G22"/>
  <c r="F22"/>
  <c r="I22" s="1"/>
  <c r="E22"/>
  <c r="D22"/>
  <c r="J22" s="1"/>
  <c r="H21"/>
  <c r="G21"/>
  <c r="I21" s="1"/>
  <c r="F21"/>
  <c r="E21"/>
  <c r="D21"/>
  <c r="H20"/>
  <c r="G20"/>
  <c r="F20"/>
  <c r="I20" s="1"/>
  <c r="E20"/>
  <c r="D20"/>
  <c r="J20" s="1"/>
  <c r="H19"/>
  <c r="G19"/>
  <c r="I19" s="1"/>
  <c r="F19"/>
  <c r="E19"/>
  <c r="D19"/>
  <c r="H18"/>
  <c r="G18"/>
  <c r="F18"/>
  <c r="I18" s="1"/>
  <c r="E18"/>
  <c r="D18"/>
  <c r="J18" s="1"/>
  <c r="H17"/>
  <c r="G17"/>
  <c r="I17" s="1"/>
  <c r="F17"/>
  <c r="E17"/>
  <c r="D17"/>
  <c r="H16"/>
  <c r="G16"/>
  <c r="F16"/>
  <c r="I16" s="1"/>
  <c r="E16"/>
  <c r="D16"/>
  <c r="J16" s="1"/>
  <c r="H15"/>
  <c r="G15"/>
  <c r="I15" s="1"/>
  <c r="F15"/>
  <c r="E15"/>
  <c r="D15"/>
  <c r="H14"/>
  <c r="G14"/>
  <c r="F14"/>
  <c r="I14" s="1"/>
  <c r="E14"/>
  <c r="D14"/>
  <c r="J14" s="1"/>
  <c r="H13"/>
  <c r="G13"/>
  <c r="I13" s="1"/>
  <c r="F13"/>
  <c r="E13"/>
  <c r="D13"/>
  <c r="H12"/>
  <c r="G12"/>
  <c r="F12"/>
  <c r="I12" s="1"/>
  <c r="E12"/>
  <c r="D12"/>
  <c r="J12" s="1"/>
  <c r="H11"/>
  <c r="G11"/>
  <c r="I11" s="1"/>
  <c r="E11"/>
  <c r="D11"/>
  <c r="J13" l="1"/>
  <c r="J15"/>
  <c r="J17"/>
  <c r="J19"/>
  <c r="J21"/>
  <c r="J23"/>
  <c r="J25"/>
  <c r="J27"/>
  <c r="J29"/>
  <c r="J31"/>
  <c r="J33"/>
  <c r="J35"/>
  <c r="J37"/>
  <c r="J39"/>
  <c r="J41"/>
  <c r="J43"/>
  <c r="J45"/>
  <c r="J47"/>
  <c r="J49"/>
  <c r="J51"/>
  <c r="J53"/>
  <c r="J55"/>
  <c r="J57"/>
  <c r="J59"/>
  <c r="J61"/>
  <c r="J63"/>
  <c r="J65"/>
  <c r="J67"/>
  <c r="J69"/>
  <c r="J71"/>
  <c r="J73"/>
  <c r="J75"/>
  <c r="J77"/>
  <c r="J79"/>
  <c r="J81"/>
  <c r="D91"/>
  <c r="D89"/>
  <c r="D84"/>
  <c r="D83"/>
  <c r="J11"/>
  <c r="I83"/>
  <c r="I84"/>
  <c r="D85"/>
  <c r="J87"/>
  <c r="I89"/>
  <c r="J93"/>
  <c r="J95"/>
  <c r="J97"/>
  <c r="J99"/>
  <c r="J101"/>
  <c r="J103"/>
  <c r="J105"/>
  <c r="J107"/>
  <c r="J109"/>
  <c r="J111"/>
  <c r="J113"/>
  <c r="J115"/>
  <c r="J117"/>
  <c r="J119"/>
  <c r="J121"/>
  <c r="J123"/>
  <c r="J125"/>
  <c r="J127"/>
  <c r="J129"/>
  <c r="J131"/>
  <c r="J133"/>
  <c r="J135"/>
  <c r="J137"/>
  <c r="J139"/>
  <c r="J141"/>
  <c r="J143"/>
  <c r="J145"/>
  <c r="J147"/>
  <c r="J149"/>
  <c r="J151"/>
  <c r="J153"/>
  <c r="J155"/>
  <c r="J157"/>
  <c r="J159"/>
  <c r="J161"/>
  <c r="J163"/>
  <c r="H91"/>
  <c r="I91" s="1"/>
  <c r="H89"/>
  <c r="H85"/>
  <c r="I85" s="1"/>
  <c r="J84" l="1"/>
  <c r="J91"/>
  <c r="J85"/>
  <c r="J83"/>
  <c r="J89"/>
  <c r="F15" i="8" l="1"/>
  <c r="G91" i="10" l="1"/>
  <c r="G90"/>
  <c r="G89"/>
  <c r="G88"/>
  <c r="G91" i="9"/>
  <c r="G90"/>
  <c r="G89"/>
  <c r="G88"/>
  <c r="G91" i="6"/>
  <c r="G90"/>
  <c r="G89"/>
  <c r="G88"/>
  <c r="G86" i="9"/>
  <c r="G87"/>
  <c r="G68" i="8"/>
  <c r="G90"/>
  <c r="G91"/>
  <c r="G89"/>
  <c r="G88"/>
  <c r="G87"/>
  <c r="G86"/>
  <c r="G85"/>
  <c r="G84"/>
  <c r="G83"/>
  <c r="G25" i="10" l="1"/>
  <c r="G26" i="9"/>
  <c r="G27" i="6"/>
  <c r="G27" i="9"/>
  <c r="E91" i="10" l="1"/>
  <c r="E90"/>
  <c r="E89"/>
  <c r="E88"/>
  <c r="E85"/>
  <c r="E84"/>
  <c r="E83"/>
  <c r="E27"/>
  <c r="E26"/>
  <c r="E91" i="9"/>
  <c r="E90"/>
  <c r="E89"/>
  <c r="E88"/>
  <c r="E85"/>
  <c r="E84"/>
  <c r="E83"/>
  <c r="E35"/>
  <c r="E34"/>
  <c r="E91" i="6"/>
  <c r="E90"/>
  <c r="E89"/>
  <c r="E88"/>
  <c r="E85"/>
  <c r="E84"/>
  <c r="E83"/>
  <c r="E27"/>
  <c r="E26"/>
  <c r="E91" i="8"/>
  <c r="E90"/>
  <c r="E89"/>
  <c r="E88"/>
  <c r="E85"/>
  <c r="E84"/>
  <c r="E83"/>
  <c r="E27"/>
  <c r="E26"/>
  <c r="H91" i="6" l="1"/>
  <c r="I91"/>
  <c r="F91"/>
  <c r="H90"/>
  <c r="I90"/>
  <c r="F90"/>
  <c r="H89"/>
  <c r="I89"/>
  <c r="F89"/>
  <c r="H88"/>
  <c r="F88"/>
  <c r="I88" s="1"/>
  <c r="H91" i="9"/>
  <c r="F91"/>
  <c r="I91" s="1"/>
  <c r="H90"/>
  <c r="F90"/>
  <c r="I90" s="1"/>
  <c r="H89"/>
  <c r="F89"/>
  <c r="I89" s="1"/>
  <c r="H88"/>
  <c r="F88"/>
  <c r="I88" s="1"/>
  <c r="H91" i="10"/>
  <c r="I91"/>
  <c r="F91"/>
  <c r="H90"/>
  <c r="I90"/>
  <c r="F90"/>
  <c r="H89"/>
  <c r="I89"/>
  <c r="F89"/>
  <c r="H88"/>
  <c r="F88"/>
  <c r="I88" s="1"/>
  <c r="H91" i="8"/>
  <c r="F91"/>
  <c r="I91" s="1"/>
  <c r="H90"/>
  <c r="F90"/>
  <c r="I90" s="1"/>
  <c r="H89"/>
  <c r="F89"/>
  <c r="I89" s="1"/>
  <c r="H88"/>
  <c r="F88"/>
  <c r="I88" s="1"/>
  <c r="F85" i="6"/>
  <c r="F84"/>
  <c r="F83"/>
  <c r="F85" i="9"/>
  <c r="F84"/>
  <c r="F83"/>
  <c r="F85" i="10"/>
  <c r="F84"/>
  <c r="F83"/>
  <c r="F85" i="8"/>
  <c r="F84"/>
  <c r="F83"/>
  <c r="H27" i="6"/>
  <c r="F27"/>
  <c r="H26"/>
  <c r="G26"/>
  <c r="F26"/>
  <c r="H27" i="9"/>
  <c r="I27"/>
  <c r="F27"/>
  <c r="H26"/>
  <c r="F26"/>
  <c r="H27" i="10"/>
  <c r="G27"/>
  <c r="I27" s="1"/>
  <c r="F27"/>
  <c r="H26"/>
  <c r="G26"/>
  <c r="F26"/>
  <c r="H27" i="8"/>
  <c r="G27"/>
  <c r="I27" s="1"/>
  <c r="F27"/>
  <c r="H26"/>
  <c r="G26"/>
  <c r="F26"/>
  <c r="H91" i="4"/>
  <c r="I91"/>
  <c r="F91"/>
  <c r="H88"/>
  <c r="F88"/>
  <c r="H90"/>
  <c r="F90"/>
  <c r="H89"/>
  <c r="F89"/>
  <c r="D88"/>
  <c r="D89"/>
  <c r="D90"/>
  <c r="D91"/>
  <c r="H85"/>
  <c r="F85"/>
  <c r="H84"/>
  <c r="F84"/>
  <c r="H83"/>
  <c r="F83"/>
  <c r="D83"/>
  <c r="D84"/>
  <c r="D85"/>
  <c r="H27"/>
  <c r="F27"/>
  <c r="H26"/>
  <c r="F26"/>
  <c r="D26"/>
  <c r="D26" i="6" s="1"/>
  <c r="D27" i="4"/>
  <c r="D27" i="6" s="1"/>
  <c r="D26" i="8" l="1"/>
  <c r="D26" i="10"/>
  <c r="D26" i="9"/>
  <c r="D27" i="8"/>
  <c r="D27" i="10"/>
  <c r="D27" i="9"/>
  <c r="J27" s="1"/>
  <c r="I26" i="8"/>
  <c r="J26" s="1"/>
  <c r="I26" i="10"/>
  <c r="J26" s="1"/>
  <c r="I26" i="9"/>
  <c r="J26" s="1"/>
  <c r="I26" i="6"/>
  <c r="J26" s="1"/>
  <c r="J27" i="10"/>
  <c r="I27" i="6"/>
  <c r="J27" s="1"/>
  <c r="J27" i="8"/>
  <c r="J91" i="4"/>
  <c r="J89"/>
  <c r="I89"/>
  <c r="I90"/>
  <c r="I88"/>
  <c r="J90"/>
  <c r="J88"/>
  <c r="I83"/>
  <c r="I26"/>
  <c r="J26" s="1"/>
  <c r="J83"/>
  <c r="I84"/>
  <c r="J84" s="1"/>
  <c r="I85"/>
  <c r="J85" s="1"/>
  <c r="I27"/>
  <c r="J27" s="1"/>
  <c r="A7" i="10"/>
  <c r="A7" i="9"/>
  <c r="A7" i="6"/>
  <c r="A7" i="8"/>
  <c r="A7" i="4"/>
  <c r="F163" i="10" l="1"/>
  <c r="E163"/>
  <c r="F162"/>
  <c r="E162"/>
  <c r="F161"/>
  <c r="E161"/>
  <c r="F160"/>
  <c r="E160"/>
  <c r="F159"/>
  <c r="E159"/>
  <c r="F158"/>
  <c r="E158"/>
  <c r="F157"/>
  <c r="E157"/>
  <c r="F156"/>
  <c r="E156"/>
  <c r="F155"/>
  <c r="E155"/>
  <c r="F154"/>
  <c r="E154"/>
  <c r="F153"/>
  <c r="E153"/>
  <c r="F152"/>
  <c r="E152"/>
  <c r="G151"/>
  <c r="F151"/>
  <c r="E151"/>
  <c r="F150"/>
  <c r="E150"/>
  <c r="F149"/>
  <c r="E149"/>
  <c r="F148"/>
  <c r="E148"/>
  <c r="F147"/>
  <c r="E147"/>
  <c r="F146"/>
  <c r="E146"/>
  <c r="F145"/>
  <c r="E145"/>
  <c r="F144"/>
  <c r="E144"/>
  <c r="F143"/>
  <c r="E143"/>
  <c r="F142"/>
  <c r="E142"/>
  <c r="F141"/>
  <c r="E141"/>
  <c r="F140"/>
  <c r="E140"/>
  <c r="F139"/>
  <c r="E139"/>
  <c r="F138"/>
  <c r="E138"/>
  <c r="F137"/>
  <c r="E137"/>
  <c r="F136"/>
  <c r="E136"/>
  <c r="F135"/>
  <c r="E135"/>
  <c r="F134"/>
  <c r="E134"/>
  <c r="F133"/>
  <c r="E133"/>
  <c r="F132"/>
  <c r="E132"/>
  <c r="F131"/>
  <c r="E131"/>
  <c r="F130"/>
  <c r="E130"/>
  <c r="F129"/>
  <c r="E129"/>
  <c r="F128"/>
  <c r="E128"/>
  <c r="F127"/>
  <c r="E127"/>
  <c r="F126"/>
  <c r="E126"/>
  <c r="F125"/>
  <c r="E125"/>
  <c r="F124"/>
  <c r="E124"/>
  <c r="F123"/>
  <c r="E123"/>
  <c r="F122"/>
  <c r="E122"/>
  <c r="F121"/>
  <c r="E121"/>
  <c r="F120"/>
  <c r="E120"/>
  <c r="F119"/>
  <c r="E119"/>
  <c r="F118"/>
  <c r="E118"/>
  <c r="F117"/>
  <c r="E117"/>
  <c r="F116"/>
  <c r="E116"/>
  <c r="F115"/>
  <c r="E115"/>
  <c r="F114"/>
  <c r="E114"/>
  <c r="F113"/>
  <c r="E113"/>
  <c r="F112"/>
  <c r="E112"/>
  <c r="F111"/>
  <c r="E111"/>
  <c r="F110"/>
  <c r="E110"/>
  <c r="F109"/>
  <c r="E109"/>
  <c r="F108"/>
  <c r="E108"/>
  <c r="F107"/>
  <c r="E107"/>
  <c r="F106"/>
  <c r="E106"/>
  <c r="F105"/>
  <c r="E105"/>
  <c r="F104"/>
  <c r="E104"/>
  <c r="F103"/>
  <c r="E103"/>
  <c r="F102"/>
  <c r="E102"/>
  <c r="F101"/>
  <c r="E101"/>
  <c r="F100"/>
  <c r="E100"/>
  <c r="F99"/>
  <c r="E99"/>
  <c r="F98"/>
  <c r="E98"/>
  <c r="F97"/>
  <c r="E97"/>
  <c r="F96"/>
  <c r="E96"/>
  <c r="F95"/>
  <c r="E95"/>
  <c r="F94"/>
  <c r="E94"/>
  <c r="F93"/>
  <c r="E93"/>
  <c r="F92"/>
  <c r="E92"/>
  <c r="G87"/>
  <c r="F87"/>
  <c r="E87"/>
  <c r="G86"/>
  <c r="F86"/>
  <c r="E86"/>
  <c r="G82"/>
  <c r="F82"/>
  <c r="E82"/>
  <c r="G81"/>
  <c r="F81"/>
  <c r="E81"/>
  <c r="G80"/>
  <c r="F80"/>
  <c r="E80"/>
  <c r="G79"/>
  <c r="F79"/>
  <c r="E79"/>
  <c r="G78"/>
  <c r="F78"/>
  <c r="E78"/>
  <c r="G77"/>
  <c r="F77"/>
  <c r="E77"/>
  <c r="G76"/>
  <c r="F76"/>
  <c r="E76"/>
  <c r="G75"/>
  <c r="F75"/>
  <c r="E75"/>
  <c r="G74"/>
  <c r="F74"/>
  <c r="E74"/>
  <c r="G73"/>
  <c r="F73"/>
  <c r="E73"/>
  <c r="G72"/>
  <c r="F72"/>
  <c r="E72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G62"/>
  <c r="F62"/>
  <c r="E62"/>
  <c r="G61"/>
  <c r="F61"/>
  <c r="E61"/>
  <c r="G60"/>
  <c r="F60"/>
  <c r="E60"/>
  <c r="G59"/>
  <c r="F59"/>
  <c r="E59"/>
  <c r="G58"/>
  <c r="F58"/>
  <c r="E58"/>
  <c r="G57"/>
  <c r="F57"/>
  <c r="E57"/>
  <c r="G56"/>
  <c r="F56"/>
  <c r="E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G35"/>
  <c r="F35"/>
  <c r="E35"/>
  <c r="G34"/>
  <c r="F34"/>
  <c r="E34"/>
  <c r="G33"/>
  <c r="F33"/>
  <c r="E33"/>
  <c r="F32"/>
  <c r="E32"/>
  <c r="F31"/>
  <c r="E31"/>
  <c r="F30"/>
  <c r="E30"/>
  <c r="F29"/>
  <c r="E29"/>
  <c r="F28"/>
  <c r="E28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G15"/>
  <c r="F15"/>
  <c r="E15"/>
  <c r="F14"/>
  <c r="E14"/>
  <c r="F13"/>
  <c r="E13"/>
  <c r="F12"/>
  <c r="E12"/>
  <c r="H11"/>
  <c r="G11"/>
  <c r="E11"/>
  <c r="D11"/>
  <c r="D88" l="1"/>
  <c r="J88" s="1"/>
  <c r="D91"/>
  <c r="J91" s="1"/>
  <c r="D90"/>
  <c r="J90" s="1"/>
  <c r="D89"/>
  <c r="J89" s="1"/>
  <c r="H84"/>
  <c r="I84" s="1"/>
  <c r="H85"/>
  <c r="I85" s="1"/>
  <c r="H83"/>
  <c r="I83" s="1"/>
  <c r="D84"/>
  <c r="J84" s="1"/>
  <c r="D85"/>
  <c r="D83"/>
  <c r="J83" s="1"/>
  <c r="I11"/>
  <c r="J11" s="1"/>
  <c r="G22" i="4"/>
  <c r="G22" i="10" s="1"/>
  <c r="J85" l="1"/>
  <c r="F14" i="9"/>
  <c r="F163" l="1"/>
  <c r="E163"/>
  <c r="F162"/>
  <c r="E162"/>
  <c r="F161"/>
  <c r="E161"/>
  <c r="F160"/>
  <c r="E160"/>
  <c r="F159"/>
  <c r="E159"/>
  <c r="F158"/>
  <c r="E158"/>
  <c r="F157"/>
  <c r="E157"/>
  <c r="F156"/>
  <c r="E156"/>
  <c r="F155"/>
  <c r="E155"/>
  <c r="F154"/>
  <c r="E154"/>
  <c r="F153"/>
  <c r="E153"/>
  <c r="F152"/>
  <c r="E152"/>
  <c r="G151"/>
  <c r="F151"/>
  <c r="E151"/>
  <c r="F150"/>
  <c r="E150"/>
  <c r="F149"/>
  <c r="E149"/>
  <c r="F148"/>
  <c r="E148"/>
  <c r="F147"/>
  <c r="E147"/>
  <c r="F146"/>
  <c r="E146"/>
  <c r="F145"/>
  <c r="E145"/>
  <c r="F144"/>
  <c r="E144"/>
  <c r="F143"/>
  <c r="E143"/>
  <c r="F142"/>
  <c r="E142"/>
  <c r="F141"/>
  <c r="E141"/>
  <c r="F140"/>
  <c r="E140"/>
  <c r="F139"/>
  <c r="E139"/>
  <c r="F138"/>
  <c r="E138"/>
  <c r="F137"/>
  <c r="E137"/>
  <c r="F136"/>
  <c r="E136"/>
  <c r="F135"/>
  <c r="E135"/>
  <c r="F134"/>
  <c r="E134"/>
  <c r="F133"/>
  <c r="E133"/>
  <c r="F132"/>
  <c r="E132"/>
  <c r="F131"/>
  <c r="E131"/>
  <c r="F130"/>
  <c r="E130"/>
  <c r="F129"/>
  <c r="E129"/>
  <c r="F128"/>
  <c r="E128"/>
  <c r="F127"/>
  <c r="E127"/>
  <c r="F126"/>
  <c r="E126"/>
  <c r="F125"/>
  <c r="E125"/>
  <c r="F124"/>
  <c r="E124"/>
  <c r="F123"/>
  <c r="E123"/>
  <c r="F122"/>
  <c r="E122"/>
  <c r="F121"/>
  <c r="E121"/>
  <c r="F120"/>
  <c r="E120"/>
  <c r="F119"/>
  <c r="E119"/>
  <c r="F118"/>
  <c r="E118"/>
  <c r="F117"/>
  <c r="E117"/>
  <c r="F116"/>
  <c r="E116"/>
  <c r="F115"/>
  <c r="E115"/>
  <c r="F114"/>
  <c r="E114"/>
  <c r="F113"/>
  <c r="E113"/>
  <c r="F112"/>
  <c r="E112"/>
  <c r="F111"/>
  <c r="E111"/>
  <c r="F110"/>
  <c r="E110"/>
  <c r="F109"/>
  <c r="E109"/>
  <c r="F108"/>
  <c r="E108"/>
  <c r="F107"/>
  <c r="E107"/>
  <c r="F106"/>
  <c r="E106"/>
  <c r="F105"/>
  <c r="E105"/>
  <c r="F104"/>
  <c r="E104"/>
  <c r="F103"/>
  <c r="E103"/>
  <c r="F102"/>
  <c r="E102"/>
  <c r="F101"/>
  <c r="E101"/>
  <c r="F100"/>
  <c r="E100"/>
  <c r="F99"/>
  <c r="E99"/>
  <c r="F98"/>
  <c r="E98"/>
  <c r="F97"/>
  <c r="E97"/>
  <c r="F96"/>
  <c r="E96"/>
  <c r="F95"/>
  <c r="E95"/>
  <c r="F94"/>
  <c r="E94"/>
  <c r="F93"/>
  <c r="E93"/>
  <c r="F92"/>
  <c r="E92"/>
  <c r="F87"/>
  <c r="E87"/>
  <c r="F86"/>
  <c r="E86"/>
  <c r="G82"/>
  <c r="F82"/>
  <c r="E82"/>
  <c r="G81"/>
  <c r="F81"/>
  <c r="E81"/>
  <c r="G80"/>
  <c r="F80"/>
  <c r="E80"/>
  <c r="G79"/>
  <c r="F79"/>
  <c r="E79"/>
  <c r="G78"/>
  <c r="F78"/>
  <c r="E78"/>
  <c r="G77"/>
  <c r="F77"/>
  <c r="E77"/>
  <c r="G76"/>
  <c r="F76"/>
  <c r="E76"/>
  <c r="G75"/>
  <c r="F75"/>
  <c r="E75"/>
  <c r="G74"/>
  <c r="F74"/>
  <c r="E74"/>
  <c r="G73"/>
  <c r="F73"/>
  <c r="E73"/>
  <c r="G72"/>
  <c r="F72"/>
  <c r="E72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G62"/>
  <c r="F62"/>
  <c r="E62"/>
  <c r="G61"/>
  <c r="F61"/>
  <c r="E61"/>
  <c r="G60"/>
  <c r="F60"/>
  <c r="E60"/>
  <c r="G59"/>
  <c r="F59"/>
  <c r="E59"/>
  <c r="G58"/>
  <c r="F58"/>
  <c r="E58"/>
  <c r="G57"/>
  <c r="F57"/>
  <c r="E57"/>
  <c r="G56"/>
  <c r="F56"/>
  <c r="E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G35"/>
  <c r="F35"/>
  <c r="G34"/>
  <c r="F34"/>
  <c r="G33"/>
  <c r="F33"/>
  <c r="E33"/>
  <c r="F32"/>
  <c r="E32"/>
  <c r="F31"/>
  <c r="E31"/>
  <c r="F30"/>
  <c r="E30"/>
  <c r="F29"/>
  <c r="E29"/>
  <c r="F28"/>
  <c r="E28"/>
  <c r="G25"/>
  <c r="F25"/>
  <c r="E25"/>
  <c r="F24"/>
  <c r="E24"/>
  <c r="F23"/>
  <c r="E23"/>
  <c r="G22"/>
  <c r="F22"/>
  <c r="E22"/>
  <c r="F21"/>
  <c r="E21"/>
  <c r="F20"/>
  <c r="E20"/>
  <c r="F19"/>
  <c r="E19"/>
  <c r="F18"/>
  <c r="E18"/>
  <c r="F17"/>
  <c r="E17"/>
  <c r="F16"/>
  <c r="E16"/>
  <c r="G15"/>
  <c r="F15"/>
  <c r="E15"/>
  <c r="E14"/>
  <c r="F13"/>
  <c r="E13"/>
  <c r="F12"/>
  <c r="E12"/>
  <c r="H11"/>
  <c r="G11"/>
  <c r="E11"/>
  <c r="D11"/>
  <c r="D91" l="1"/>
  <c r="J91" s="1"/>
  <c r="D89"/>
  <c r="J89" s="1"/>
  <c r="D90"/>
  <c r="J90" s="1"/>
  <c r="D88"/>
  <c r="J88" s="1"/>
  <c r="H84"/>
  <c r="I84" s="1"/>
  <c r="H85"/>
  <c r="I85" s="1"/>
  <c r="H83"/>
  <c r="I83" s="1"/>
  <c r="D84"/>
  <c r="J84" s="1"/>
  <c r="D85"/>
  <c r="D83"/>
  <c r="J83" s="1"/>
  <c r="I11"/>
  <c r="J11" s="1"/>
  <c r="F15" i="6"/>
  <c r="F43" i="8"/>
  <c r="J85" i="9" l="1"/>
  <c r="G13" i="4"/>
  <c r="G14"/>
  <c r="G16"/>
  <c r="G17"/>
  <c r="G18"/>
  <c r="G19"/>
  <c r="G20"/>
  <c r="G21"/>
  <c r="G23"/>
  <c r="G24"/>
  <c r="G28"/>
  <c r="G29"/>
  <c r="G30"/>
  <c r="G31"/>
  <c r="G32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2"/>
  <c r="G153"/>
  <c r="G154"/>
  <c r="G155"/>
  <c r="G156"/>
  <c r="G157"/>
  <c r="G158"/>
  <c r="G159"/>
  <c r="G160"/>
  <c r="G161"/>
  <c r="G162"/>
  <c r="G163"/>
  <c r="G12"/>
  <c r="H15"/>
  <c r="H13"/>
  <c r="H14"/>
  <c r="H16"/>
  <c r="H17"/>
  <c r="H18"/>
  <c r="H19"/>
  <c r="H20"/>
  <c r="H21"/>
  <c r="H22"/>
  <c r="H23"/>
  <c r="H24"/>
  <c r="H25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6"/>
  <c r="H87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2" i="10" l="1"/>
  <c r="H162" i="9"/>
  <c r="H160" i="10"/>
  <c r="H160" i="9"/>
  <c r="H158" i="10"/>
  <c r="H158" i="9"/>
  <c r="H156" i="10"/>
  <c r="H156" i="9"/>
  <c r="H154" i="10"/>
  <c r="H154" i="9"/>
  <c r="H152" i="10"/>
  <c r="H152" i="9"/>
  <c r="H150" i="10"/>
  <c r="H150" i="9"/>
  <c r="H148" i="10"/>
  <c r="H148" i="9"/>
  <c r="H146" i="10"/>
  <c r="H146" i="9"/>
  <c r="H144" i="10"/>
  <c r="H144" i="9"/>
  <c r="H142" i="10"/>
  <c r="H142" i="9"/>
  <c r="H140" i="10"/>
  <c r="H140" i="9"/>
  <c r="H138" i="10"/>
  <c r="H138" i="9"/>
  <c r="H136" i="10"/>
  <c r="H136" i="9"/>
  <c r="H134" i="10"/>
  <c r="H134" i="9"/>
  <c r="H132" i="10"/>
  <c r="H132" i="9"/>
  <c r="H130" i="10"/>
  <c r="H130" i="9"/>
  <c r="H128" i="10"/>
  <c r="H128" i="9"/>
  <c r="H126" i="10"/>
  <c r="H126" i="9"/>
  <c r="H124" i="10"/>
  <c r="H124" i="9"/>
  <c r="H122" i="10"/>
  <c r="H122" i="9"/>
  <c r="H120" i="10"/>
  <c r="H120" i="9"/>
  <c r="H118" i="10"/>
  <c r="H118" i="9"/>
  <c r="H116" i="10"/>
  <c r="H116" i="9"/>
  <c r="H114" i="10"/>
  <c r="H114" i="9"/>
  <c r="H112" i="10"/>
  <c r="H112" i="9"/>
  <c r="H110" i="10"/>
  <c r="H110" i="9"/>
  <c r="H108" i="10"/>
  <c r="H108" i="9"/>
  <c r="H106" i="10"/>
  <c r="H106" i="9"/>
  <c r="H104" i="10"/>
  <c r="H104" i="9"/>
  <c r="H102" i="10"/>
  <c r="H102" i="9"/>
  <c r="H100" i="10"/>
  <c r="H100" i="9"/>
  <c r="H98" i="10"/>
  <c r="H98" i="9"/>
  <c r="H96" i="10"/>
  <c r="H96" i="9"/>
  <c r="H94" i="10"/>
  <c r="H94" i="9"/>
  <c r="H92" i="10"/>
  <c r="H92" i="9"/>
  <c r="H86" i="10"/>
  <c r="I86" s="1"/>
  <c r="H86" i="9"/>
  <c r="I86" s="1"/>
  <c r="H81" i="10"/>
  <c r="I81" s="1"/>
  <c r="H81" i="9"/>
  <c r="I81" s="1"/>
  <c r="H79" i="10"/>
  <c r="I79" s="1"/>
  <c r="H79" i="9"/>
  <c r="I79" s="1"/>
  <c r="H77" i="10"/>
  <c r="I77" s="1"/>
  <c r="H77" i="9"/>
  <c r="I77" s="1"/>
  <c r="H75" i="10"/>
  <c r="I75" s="1"/>
  <c r="H75" i="9"/>
  <c r="I75" s="1"/>
  <c r="H73" i="10"/>
  <c r="I73" s="1"/>
  <c r="H73" i="9"/>
  <c r="I73" s="1"/>
  <c r="H71" i="10"/>
  <c r="I71" s="1"/>
  <c r="H71" i="9"/>
  <c r="I71" s="1"/>
  <c r="H69" i="10"/>
  <c r="I69" s="1"/>
  <c r="H69" i="9"/>
  <c r="I69" s="1"/>
  <c r="H67" i="10"/>
  <c r="I67" s="1"/>
  <c r="H67" i="9"/>
  <c r="I67" s="1"/>
  <c r="H65" i="10"/>
  <c r="I65" s="1"/>
  <c r="H65" i="9"/>
  <c r="I65" s="1"/>
  <c r="H63" i="10"/>
  <c r="I63" s="1"/>
  <c r="H63" i="9"/>
  <c r="I63" s="1"/>
  <c r="H61" i="10"/>
  <c r="I61" s="1"/>
  <c r="H61" i="9"/>
  <c r="I61" s="1"/>
  <c r="H59" i="10"/>
  <c r="I59" s="1"/>
  <c r="H59" i="9"/>
  <c r="I59" s="1"/>
  <c r="H57" i="10"/>
  <c r="I57" s="1"/>
  <c r="H57" i="9"/>
  <c r="I57" s="1"/>
  <c r="H55" i="10"/>
  <c r="H55" i="9"/>
  <c r="H53" i="10"/>
  <c r="H53" i="9"/>
  <c r="H51" i="10"/>
  <c r="H51" i="9"/>
  <c r="H49" i="10"/>
  <c r="H49" i="9"/>
  <c r="H47" i="10"/>
  <c r="H47" i="9"/>
  <c r="H45" i="10"/>
  <c r="H45" i="9"/>
  <c r="H43" i="10"/>
  <c r="H43" i="9"/>
  <c r="H41" i="10"/>
  <c r="H41" i="9"/>
  <c r="H39" i="10"/>
  <c r="H39" i="9"/>
  <c r="H37" i="10"/>
  <c r="H37" i="9"/>
  <c r="H35" i="10"/>
  <c r="I35" s="1"/>
  <c r="H35" i="9"/>
  <c r="I35" s="1"/>
  <c r="H32" i="10"/>
  <c r="H32" i="9"/>
  <c r="H30" i="10"/>
  <c r="H30" i="9"/>
  <c r="H28" i="10"/>
  <c r="H28" i="9"/>
  <c r="H24" i="10"/>
  <c r="H24" i="9"/>
  <c r="H21" i="10"/>
  <c r="H21" i="9"/>
  <c r="H19" i="10"/>
  <c r="H19" i="9"/>
  <c r="H17" i="10"/>
  <c r="H17" i="9"/>
  <c r="H14" i="10"/>
  <c r="H14" i="9"/>
  <c r="H15" i="10"/>
  <c r="I15" s="1"/>
  <c r="H15" i="9"/>
  <c r="I15" s="1"/>
  <c r="G163" i="10"/>
  <c r="G163" i="9"/>
  <c r="G161" i="10"/>
  <c r="G161" i="9"/>
  <c r="G159" i="10"/>
  <c r="G159" i="9"/>
  <c r="G157" i="10"/>
  <c r="G157" i="9"/>
  <c r="G155" i="10"/>
  <c r="G155" i="9"/>
  <c r="G153" i="10"/>
  <c r="G153" i="9"/>
  <c r="G150" i="10"/>
  <c r="I150" s="1"/>
  <c r="G150" i="9"/>
  <c r="I150" s="1"/>
  <c r="G148" i="10"/>
  <c r="I148" s="1"/>
  <c r="G148" i="9"/>
  <c r="I148" s="1"/>
  <c r="G146" i="10"/>
  <c r="I146" s="1"/>
  <c r="G146" i="9"/>
  <c r="I146" s="1"/>
  <c r="G144" i="10"/>
  <c r="I144" s="1"/>
  <c r="G144" i="9"/>
  <c r="I144" s="1"/>
  <c r="G142" i="10"/>
  <c r="I142" s="1"/>
  <c r="G142" i="9"/>
  <c r="I142" s="1"/>
  <c r="G140" i="10"/>
  <c r="I140" s="1"/>
  <c r="G140" i="9"/>
  <c r="I140" s="1"/>
  <c r="G138" i="10"/>
  <c r="I138" s="1"/>
  <c r="G138" i="9"/>
  <c r="I138" s="1"/>
  <c r="G136" i="10"/>
  <c r="I136" s="1"/>
  <c r="G136" i="9"/>
  <c r="I136" s="1"/>
  <c r="G134" i="10"/>
  <c r="I134" s="1"/>
  <c r="G134" i="9"/>
  <c r="I134" s="1"/>
  <c r="G132" i="10"/>
  <c r="I132" s="1"/>
  <c r="G132" i="9"/>
  <c r="I132" s="1"/>
  <c r="G130" i="10"/>
  <c r="I130" s="1"/>
  <c r="G130" i="9"/>
  <c r="I130" s="1"/>
  <c r="G128" i="10"/>
  <c r="I128" s="1"/>
  <c r="G128" i="9"/>
  <c r="I128" s="1"/>
  <c r="G126" i="10"/>
  <c r="I126" s="1"/>
  <c r="G126" i="9"/>
  <c r="I126" s="1"/>
  <c r="G124" i="10"/>
  <c r="I124" s="1"/>
  <c r="G124" i="9"/>
  <c r="I124" s="1"/>
  <c r="G122" i="10"/>
  <c r="I122" s="1"/>
  <c r="G122" i="9"/>
  <c r="I122" s="1"/>
  <c r="G120" i="10"/>
  <c r="I120" s="1"/>
  <c r="G120" i="9"/>
  <c r="I120" s="1"/>
  <c r="G118" i="10"/>
  <c r="I118" s="1"/>
  <c r="G118" i="9"/>
  <c r="I118" s="1"/>
  <c r="G116" i="10"/>
  <c r="I116" s="1"/>
  <c r="G116" i="9"/>
  <c r="I116" s="1"/>
  <c r="G114" i="10"/>
  <c r="I114" s="1"/>
  <c r="G114" i="9"/>
  <c r="I114" s="1"/>
  <c r="G112" i="10"/>
  <c r="I112" s="1"/>
  <c r="G112" i="9"/>
  <c r="I112" s="1"/>
  <c r="G110" i="10"/>
  <c r="I110" s="1"/>
  <c r="G110" i="9"/>
  <c r="I110" s="1"/>
  <c r="G108" i="10"/>
  <c r="I108" s="1"/>
  <c r="G108" i="9"/>
  <c r="I108" s="1"/>
  <c r="G106" i="10"/>
  <c r="I106" s="1"/>
  <c r="G106" i="9"/>
  <c r="I106" s="1"/>
  <c r="G104" i="10"/>
  <c r="I104" s="1"/>
  <c r="G104" i="9"/>
  <c r="I104" s="1"/>
  <c r="G102" i="10"/>
  <c r="I102" s="1"/>
  <c r="G102" i="9"/>
  <c r="I102" s="1"/>
  <c r="G100" i="10"/>
  <c r="I100" s="1"/>
  <c r="G100" i="9"/>
  <c r="I100" s="1"/>
  <c r="G98" i="10"/>
  <c r="I98" s="1"/>
  <c r="G98" i="9"/>
  <c r="I98" s="1"/>
  <c r="G96" i="10"/>
  <c r="I96" s="1"/>
  <c r="G96" i="9"/>
  <c r="I96" s="1"/>
  <c r="G94" i="10"/>
  <c r="I94" s="1"/>
  <c r="G94" i="9"/>
  <c r="I94" s="1"/>
  <c r="G92" i="10"/>
  <c r="I92" s="1"/>
  <c r="G92" i="9"/>
  <c r="I92" s="1"/>
  <c r="G54" i="10"/>
  <c r="G54" i="9"/>
  <c r="G52" i="10"/>
  <c r="G52" i="9"/>
  <c r="G50" i="10"/>
  <c r="G50" i="9"/>
  <c r="G48" i="10"/>
  <c r="G48" i="9"/>
  <c r="G46" i="10"/>
  <c r="G46" i="9"/>
  <c r="G44" i="10"/>
  <c r="G44" i="9"/>
  <c r="G42" i="10"/>
  <c r="G42" i="9"/>
  <c r="G40" i="10"/>
  <c r="G40" i="9"/>
  <c r="G38" i="10"/>
  <c r="G38" i="9"/>
  <c r="G36" i="10"/>
  <c r="G36" i="9"/>
  <c r="G31" i="10"/>
  <c r="G31" i="9"/>
  <c r="G29" i="10"/>
  <c r="G29" i="9"/>
  <c r="G24" i="10"/>
  <c r="I24" s="1"/>
  <c r="G24" i="9"/>
  <c r="I24" s="1"/>
  <c r="G21" i="10"/>
  <c r="I21" s="1"/>
  <c r="G21" i="9"/>
  <c r="I21" s="1"/>
  <c r="G19" i="10"/>
  <c r="I19" s="1"/>
  <c r="G19" i="9"/>
  <c r="I19" s="1"/>
  <c r="G17" i="10"/>
  <c r="I17" s="1"/>
  <c r="G17" i="9"/>
  <c r="I17" s="1"/>
  <c r="G14" i="10"/>
  <c r="I14" s="1"/>
  <c r="G14" i="9"/>
  <c r="I14" s="1"/>
  <c r="H163" i="10"/>
  <c r="H163" i="9"/>
  <c r="H161" i="10"/>
  <c r="H161" i="9"/>
  <c r="H159" i="10"/>
  <c r="H159" i="9"/>
  <c r="H157" i="10"/>
  <c r="H157" i="9"/>
  <c r="H155" i="10"/>
  <c r="H155" i="9"/>
  <c r="H153" i="10"/>
  <c r="H153" i="9"/>
  <c r="H151" i="10"/>
  <c r="I151" s="1"/>
  <c r="H151" i="9"/>
  <c r="I151" s="1"/>
  <c r="H149" i="10"/>
  <c r="H149" i="9"/>
  <c r="H147" i="10"/>
  <c r="H147" i="9"/>
  <c r="H145" i="10"/>
  <c r="H145" i="9"/>
  <c r="H143" i="10"/>
  <c r="H143" i="9"/>
  <c r="H141" i="10"/>
  <c r="H141" i="9"/>
  <c r="H139" i="10"/>
  <c r="H139" i="9"/>
  <c r="H137" i="10"/>
  <c r="H137" i="9"/>
  <c r="H135" i="10"/>
  <c r="H135" i="9"/>
  <c r="H133" i="10"/>
  <c r="H133" i="9"/>
  <c r="H131" i="10"/>
  <c r="H131" i="9"/>
  <c r="H129" i="10"/>
  <c r="H129" i="9"/>
  <c r="H127" i="10"/>
  <c r="H127" i="9"/>
  <c r="H125" i="10"/>
  <c r="H125" i="9"/>
  <c r="H123" i="10"/>
  <c r="H123" i="9"/>
  <c r="H121" i="10"/>
  <c r="H121" i="9"/>
  <c r="H119" i="10"/>
  <c r="H119" i="9"/>
  <c r="H117" i="10"/>
  <c r="H117" i="9"/>
  <c r="H115" i="10"/>
  <c r="H115" i="9"/>
  <c r="H113" i="10"/>
  <c r="H113" i="9"/>
  <c r="H111" i="10"/>
  <c r="H111" i="9"/>
  <c r="H109" i="10"/>
  <c r="H109" i="9"/>
  <c r="H107" i="10"/>
  <c r="H107" i="9"/>
  <c r="H105" i="10"/>
  <c r="H105" i="9"/>
  <c r="H103" i="10"/>
  <c r="H103" i="9"/>
  <c r="H101" i="10"/>
  <c r="H101" i="9"/>
  <c r="H99" i="10"/>
  <c r="H99" i="9"/>
  <c r="H97" i="10"/>
  <c r="H97" i="9"/>
  <c r="H95" i="10"/>
  <c r="H95" i="9"/>
  <c r="H93" i="10"/>
  <c r="H93" i="9"/>
  <c r="H87" i="10"/>
  <c r="I87" s="1"/>
  <c r="H87" i="9"/>
  <c r="I87" s="1"/>
  <c r="H82" i="10"/>
  <c r="I82" s="1"/>
  <c r="H82" i="9"/>
  <c r="I82" s="1"/>
  <c r="H80" i="10"/>
  <c r="I80" s="1"/>
  <c r="H80" i="9"/>
  <c r="I80" s="1"/>
  <c r="H78" i="10"/>
  <c r="I78" s="1"/>
  <c r="H78" i="9"/>
  <c r="I78" s="1"/>
  <c r="H76" i="10"/>
  <c r="I76" s="1"/>
  <c r="H76" i="9"/>
  <c r="I76" s="1"/>
  <c r="H74" i="10"/>
  <c r="I74" s="1"/>
  <c r="H74" i="9"/>
  <c r="I74" s="1"/>
  <c r="H72" i="10"/>
  <c r="I72" s="1"/>
  <c r="H72" i="9"/>
  <c r="I72" s="1"/>
  <c r="H70" i="10"/>
  <c r="I70" s="1"/>
  <c r="H70" i="9"/>
  <c r="I70" s="1"/>
  <c r="H68" i="10"/>
  <c r="I68" s="1"/>
  <c r="H68" i="9"/>
  <c r="I68" s="1"/>
  <c r="H66" i="10"/>
  <c r="I66" s="1"/>
  <c r="H66" i="9"/>
  <c r="I66" s="1"/>
  <c r="H64" i="10"/>
  <c r="I64" s="1"/>
  <c r="H64" i="9"/>
  <c r="I64" s="1"/>
  <c r="H62" i="10"/>
  <c r="I62" s="1"/>
  <c r="H62" i="9"/>
  <c r="I62" s="1"/>
  <c r="H60" i="10"/>
  <c r="I60" s="1"/>
  <c r="H60" i="9"/>
  <c r="I60" s="1"/>
  <c r="H58" i="10"/>
  <c r="I58" s="1"/>
  <c r="H58" i="9"/>
  <c r="I58" s="1"/>
  <c r="H56" i="10"/>
  <c r="I56" s="1"/>
  <c r="H56" i="9"/>
  <c r="I56" s="1"/>
  <c r="H54" i="10"/>
  <c r="H54" i="9"/>
  <c r="H52" i="10"/>
  <c r="H52" i="9"/>
  <c r="H50" i="10"/>
  <c r="H50" i="9"/>
  <c r="H48" i="10"/>
  <c r="H48" i="9"/>
  <c r="H46" i="10"/>
  <c r="H46" i="9"/>
  <c r="H44" i="10"/>
  <c r="H44" i="9"/>
  <c r="H42" i="10"/>
  <c r="H42" i="9"/>
  <c r="H40" i="10"/>
  <c r="H40" i="9"/>
  <c r="H38" i="10"/>
  <c r="H38" i="9"/>
  <c r="H36" i="10"/>
  <c r="H36" i="9"/>
  <c r="H34" i="10"/>
  <c r="I34" s="1"/>
  <c r="H34" i="9"/>
  <c r="I34" s="1"/>
  <c r="H33" i="10"/>
  <c r="I33" s="1"/>
  <c r="H33" i="9"/>
  <c r="I33" s="1"/>
  <c r="H31" i="10"/>
  <c r="H31" i="9"/>
  <c r="H29" i="10"/>
  <c r="H29" i="9"/>
  <c r="H25" i="10"/>
  <c r="I25" s="1"/>
  <c r="H25" i="9"/>
  <c r="I25" s="1"/>
  <c r="H23" i="10"/>
  <c r="H23" i="9"/>
  <c r="H22" i="10"/>
  <c r="I22" s="1"/>
  <c r="H22" i="9"/>
  <c r="I22" s="1"/>
  <c r="H20" i="10"/>
  <c r="H20" i="9"/>
  <c r="H18" i="10"/>
  <c r="H18" i="9"/>
  <c r="H16" i="10"/>
  <c r="H16" i="9"/>
  <c r="H13" i="10"/>
  <c r="H13" i="9"/>
  <c r="G12" i="10"/>
  <c r="G12" i="9"/>
  <c r="G162" i="10"/>
  <c r="I162" s="1"/>
  <c r="G162" i="9"/>
  <c r="I162" s="1"/>
  <c r="G160" i="10"/>
  <c r="I160" s="1"/>
  <c r="G160" i="9"/>
  <c r="I160" s="1"/>
  <c r="G158" i="10"/>
  <c r="I158" s="1"/>
  <c r="G158" i="9"/>
  <c r="I158" s="1"/>
  <c r="G156" i="10"/>
  <c r="I156" s="1"/>
  <c r="G156" i="9"/>
  <c r="I156" s="1"/>
  <c r="G154" i="10"/>
  <c r="I154" s="1"/>
  <c r="G154" i="9"/>
  <c r="I154" s="1"/>
  <c r="G152" i="10"/>
  <c r="I152" s="1"/>
  <c r="G152" i="9"/>
  <c r="I152" s="1"/>
  <c r="G149" i="10"/>
  <c r="I149" s="1"/>
  <c r="G149" i="9"/>
  <c r="I149" s="1"/>
  <c r="G147" i="10"/>
  <c r="I147" s="1"/>
  <c r="G147" i="9"/>
  <c r="I147" s="1"/>
  <c r="G145" i="10"/>
  <c r="I145" s="1"/>
  <c r="G145" i="9"/>
  <c r="I145" s="1"/>
  <c r="G143" i="10"/>
  <c r="I143" s="1"/>
  <c r="G143" i="9"/>
  <c r="I143" s="1"/>
  <c r="G141" i="10"/>
  <c r="I141" s="1"/>
  <c r="G141" i="9"/>
  <c r="I141" s="1"/>
  <c r="G139" i="10"/>
  <c r="I139" s="1"/>
  <c r="G139" i="9"/>
  <c r="I139" s="1"/>
  <c r="G137" i="10"/>
  <c r="I137" s="1"/>
  <c r="G137" i="9"/>
  <c r="I137" s="1"/>
  <c r="G135" i="10"/>
  <c r="I135" s="1"/>
  <c r="G135" i="9"/>
  <c r="I135" s="1"/>
  <c r="G133" i="10"/>
  <c r="I133" s="1"/>
  <c r="G133" i="9"/>
  <c r="I133" s="1"/>
  <c r="G131" i="10"/>
  <c r="I131" s="1"/>
  <c r="G131" i="9"/>
  <c r="I131" s="1"/>
  <c r="G129" i="10"/>
  <c r="I129" s="1"/>
  <c r="G129" i="9"/>
  <c r="I129" s="1"/>
  <c r="G127" i="10"/>
  <c r="I127" s="1"/>
  <c r="G127" i="9"/>
  <c r="I127" s="1"/>
  <c r="G125" i="10"/>
  <c r="I125" s="1"/>
  <c r="G125" i="9"/>
  <c r="I125" s="1"/>
  <c r="G123" i="10"/>
  <c r="I123" s="1"/>
  <c r="G123" i="9"/>
  <c r="I123" s="1"/>
  <c r="G121" i="10"/>
  <c r="I121" s="1"/>
  <c r="G121" i="9"/>
  <c r="I121" s="1"/>
  <c r="G119" i="10"/>
  <c r="I119" s="1"/>
  <c r="G119" i="9"/>
  <c r="I119" s="1"/>
  <c r="G117" i="10"/>
  <c r="I117" s="1"/>
  <c r="G117" i="9"/>
  <c r="I117" s="1"/>
  <c r="G115" i="10"/>
  <c r="I115" s="1"/>
  <c r="G115" i="9"/>
  <c r="I115" s="1"/>
  <c r="G113" i="10"/>
  <c r="I113" s="1"/>
  <c r="G113" i="9"/>
  <c r="I113" s="1"/>
  <c r="G111" i="10"/>
  <c r="I111" s="1"/>
  <c r="G111" i="9"/>
  <c r="I111" s="1"/>
  <c r="G109" i="10"/>
  <c r="I109" s="1"/>
  <c r="G109" i="9"/>
  <c r="I109" s="1"/>
  <c r="G107" i="10"/>
  <c r="I107" s="1"/>
  <c r="G107" i="9"/>
  <c r="I107" s="1"/>
  <c r="G105" i="10"/>
  <c r="I105" s="1"/>
  <c r="G105" i="9"/>
  <c r="I105" s="1"/>
  <c r="G103" i="10"/>
  <c r="I103" s="1"/>
  <c r="G103" i="9"/>
  <c r="I103" s="1"/>
  <c r="G101" i="10"/>
  <c r="I101" s="1"/>
  <c r="G101" i="9"/>
  <c r="I101" s="1"/>
  <c r="G99" i="10"/>
  <c r="I99" s="1"/>
  <c r="G99" i="9"/>
  <c r="I99" s="1"/>
  <c r="G97" i="10"/>
  <c r="I97" s="1"/>
  <c r="G97" i="9"/>
  <c r="I97" s="1"/>
  <c r="G95" i="10"/>
  <c r="I95" s="1"/>
  <c r="G95" i="9"/>
  <c r="I95" s="1"/>
  <c r="G93" i="10"/>
  <c r="I93" s="1"/>
  <c r="G93" i="9"/>
  <c r="I93" s="1"/>
  <c r="G55" i="10"/>
  <c r="I55" s="1"/>
  <c r="G55" i="9"/>
  <c r="I55" s="1"/>
  <c r="G53" i="10"/>
  <c r="I53" s="1"/>
  <c r="G53" i="9"/>
  <c r="I53" s="1"/>
  <c r="G51" i="10"/>
  <c r="I51" s="1"/>
  <c r="G51" i="9"/>
  <c r="I51" s="1"/>
  <c r="G49" i="10"/>
  <c r="I49" s="1"/>
  <c r="G49" i="9"/>
  <c r="I49" s="1"/>
  <c r="G47" i="10"/>
  <c r="I47" s="1"/>
  <c r="G47" i="9"/>
  <c r="I47" s="1"/>
  <c r="G45" i="10"/>
  <c r="I45" s="1"/>
  <c r="G45" i="9"/>
  <c r="I45" s="1"/>
  <c r="G43" i="10"/>
  <c r="I43" s="1"/>
  <c r="G43" i="9"/>
  <c r="I43" s="1"/>
  <c r="G41" i="10"/>
  <c r="I41" s="1"/>
  <c r="G41" i="9"/>
  <c r="I41" s="1"/>
  <c r="G39" i="10"/>
  <c r="I39" s="1"/>
  <c r="G39" i="9"/>
  <c r="I39" s="1"/>
  <c r="G37" i="10"/>
  <c r="I37" s="1"/>
  <c r="G37" i="9"/>
  <c r="I37" s="1"/>
  <c r="G32" i="10"/>
  <c r="I32" s="1"/>
  <c r="G32" i="9"/>
  <c r="I32" s="1"/>
  <c r="G30" i="10"/>
  <c r="I30" s="1"/>
  <c r="G30" i="9"/>
  <c r="I30" s="1"/>
  <c r="G28" i="10"/>
  <c r="I28" s="1"/>
  <c r="G28" i="9"/>
  <c r="I28" s="1"/>
  <c r="G23" i="10"/>
  <c r="I23" s="1"/>
  <c r="G23" i="9"/>
  <c r="I23" s="1"/>
  <c r="G20" i="10"/>
  <c r="I20" s="1"/>
  <c r="G20" i="9"/>
  <c r="I20" s="1"/>
  <c r="G18" i="10"/>
  <c r="I18" s="1"/>
  <c r="G18" i="9"/>
  <c r="I18" s="1"/>
  <c r="G16" i="10"/>
  <c r="I16" s="1"/>
  <c r="G16" i="9"/>
  <c r="I16" s="1"/>
  <c r="G13" i="10"/>
  <c r="I13" s="1"/>
  <c r="G13" i="9"/>
  <c r="I13" s="1"/>
  <c r="H163" i="8"/>
  <c r="G163"/>
  <c r="F163"/>
  <c r="E163"/>
  <c r="H162"/>
  <c r="G162"/>
  <c r="F162"/>
  <c r="E162"/>
  <c r="H161"/>
  <c r="G161"/>
  <c r="F161"/>
  <c r="E161"/>
  <c r="H160"/>
  <c r="G160"/>
  <c r="F160"/>
  <c r="E160"/>
  <c r="H159"/>
  <c r="G159"/>
  <c r="F159"/>
  <c r="E159"/>
  <c r="H158"/>
  <c r="G158"/>
  <c r="F158"/>
  <c r="E158"/>
  <c r="H157"/>
  <c r="G157"/>
  <c r="F157"/>
  <c r="E157"/>
  <c r="H156"/>
  <c r="G156"/>
  <c r="F156"/>
  <c r="E156"/>
  <c r="H155"/>
  <c r="G155"/>
  <c r="F155"/>
  <c r="E155"/>
  <c r="H154"/>
  <c r="G154"/>
  <c r="F154"/>
  <c r="E154"/>
  <c r="H153"/>
  <c r="G153"/>
  <c r="F153"/>
  <c r="E153"/>
  <c r="H152"/>
  <c r="G152"/>
  <c r="F152"/>
  <c r="E152"/>
  <c r="H151"/>
  <c r="G151"/>
  <c r="F151"/>
  <c r="E151"/>
  <c r="H150"/>
  <c r="G150"/>
  <c r="F150"/>
  <c r="E150"/>
  <c r="H149"/>
  <c r="G149"/>
  <c r="F149"/>
  <c r="E149"/>
  <c r="H148"/>
  <c r="G148"/>
  <c r="F148"/>
  <c r="E148"/>
  <c r="H147"/>
  <c r="G147"/>
  <c r="F147"/>
  <c r="E147"/>
  <c r="H146"/>
  <c r="G146"/>
  <c r="F146"/>
  <c r="E146"/>
  <c r="H145"/>
  <c r="G145"/>
  <c r="F145"/>
  <c r="E145"/>
  <c r="H144"/>
  <c r="G144"/>
  <c r="F144"/>
  <c r="E144"/>
  <c r="H143"/>
  <c r="G143"/>
  <c r="F143"/>
  <c r="E143"/>
  <c r="H142"/>
  <c r="G142"/>
  <c r="F142"/>
  <c r="E142"/>
  <c r="H141"/>
  <c r="G141"/>
  <c r="F141"/>
  <c r="E141"/>
  <c r="H140"/>
  <c r="G140"/>
  <c r="F140"/>
  <c r="E140"/>
  <c r="H139"/>
  <c r="G139"/>
  <c r="F139"/>
  <c r="E139"/>
  <c r="H138"/>
  <c r="G138"/>
  <c r="F138"/>
  <c r="E138"/>
  <c r="H137"/>
  <c r="G137"/>
  <c r="F137"/>
  <c r="E137"/>
  <c r="H136"/>
  <c r="G136"/>
  <c r="F136"/>
  <c r="E136"/>
  <c r="H135"/>
  <c r="G135"/>
  <c r="F135"/>
  <c r="E135"/>
  <c r="H134"/>
  <c r="G134"/>
  <c r="F134"/>
  <c r="E134"/>
  <c r="H133"/>
  <c r="G133"/>
  <c r="F133"/>
  <c r="E133"/>
  <c r="H132"/>
  <c r="G132"/>
  <c r="F132"/>
  <c r="E132"/>
  <c r="H131"/>
  <c r="G131"/>
  <c r="F131"/>
  <c r="E131"/>
  <c r="H130"/>
  <c r="G130"/>
  <c r="F130"/>
  <c r="E130"/>
  <c r="H129"/>
  <c r="G129"/>
  <c r="F129"/>
  <c r="E129"/>
  <c r="H128"/>
  <c r="G128"/>
  <c r="F128"/>
  <c r="E128"/>
  <c r="H127"/>
  <c r="G127"/>
  <c r="F127"/>
  <c r="E127"/>
  <c r="H126"/>
  <c r="G126"/>
  <c r="F126"/>
  <c r="E126"/>
  <c r="H125"/>
  <c r="G125"/>
  <c r="F125"/>
  <c r="E125"/>
  <c r="H124"/>
  <c r="G124"/>
  <c r="F124"/>
  <c r="E124"/>
  <c r="H123"/>
  <c r="G123"/>
  <c r="F123"/>
  <c r="E123"/>
  <c r="H122"/>
  <c r="G122"/>
  <c r="F122"/>
  <c r="E122"/>
  <c r="H121"/>
  <c r="G121"/>
  <c r="F121"/>
  <c r="E121"/>
  <c r="H120"/>
  <c r="G120"/>
  <c r="F120"/>
  <c r="E120"/>
  <c r="H119"/>
  <c r="G119"/>
  <c r="F119"/>
  <c r="E119"/>
  <c r="H118"/>
  <c r="G118"/>
  <c r="F118"/>
  <c r="E118"/>
  <c r="H117"/>
  <c r="G117"/>
  <c r="F117"/>
  <c r="E117"/>
  <c r="H116"/>
  <c r="G116"/>
  <c r="F116"/>
  <c r="E116"/>
  <c r="H115"/>
  <c r="G115"/>
  <c r="F115"/>
  <c r="E115"/>
  <c r="H114"/>
  <c r="G114"/>
  <c r="F114"/>
  <c r="E114"/>
  <c r="H113"/>
  <c r="G113"/>
  <c r="F113"/>
  <c r="E113"/>
  <c r="H112"/>
  <c r="G112"/>
  <c r="F112"/>
  <c r="E112"/>
  <c r="H111"/>
  <c r="G111"/>
  <c r="F111"/>
  <c r="E111"/>
  <c r="H110"/>
  <c r="G110"/>
  <c r="F110"/>
  <c r="E110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4"/>
  <c r="G104"/>
  <c r="F104"/>
  <c r="E104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  <c r="H95"/>
  <c r="G95"/>
  <c r="F95"/>
  <c r="E95"/>
  <c r="H94"/>
  <c r="G94"/>
  <c r="F94"/>
  <c r="E94"/>
  <c r="H93"/>
  <c r="G93"/>
  <c r="F93"/>
  <c r="E93"/>
  <c r="H92"/>
  <c r="G92"/>
  <c r="F92"/>
  <c r="E92"/>
  <c r="H87"/>
  <c r="F87"/>
  <c r="E87"/>
  <c r="H86"/>
  <c r="F86"/>
  <c r="E86"/>
  <c r="H82"/>
  <c r="G82"/>
  <c r="F82"/>
  <c r="E82"/>
  <c r="H81"/>
  <c r="G81"/>
  <c r="F81"/>
  <c r="E81"/>
  <c r="H80"/>
  <c r="G80"/>
  <c r="F80"/>
  <c r="E80"/>
  <c r="H79"/>
  <c r="G79"/>
  <c r="F79"/>
  <c r="E79"/>
  <c r="H78"/>
  <c r="G78"/>
  <c r="F78"/>
  <c r="E78"/>
  <c r="H77"/>
  <c r="G77"/>
  <c r="F77"/>
  <c r="E77"/>
  <c r="H76"/>
  <c r="G76"/>
  <c r="F76"/>
  <c r="E76"/>
  <c r="H75"/>
  <c r="G75"/>
  <c r="F75"/>
  <c r="E75"/>
  <c r="H74"/>
  <c r="G74"/>
  <c r="F74"/>
  <c r="E74"/>
  <c r="H73"/>
  <c r="G73"/>
  <c r="F73"/>
  <c r="E73"/>
  <c r="H72"/>
  <c r="G72"/>
  <c r="F72"/>
  <c r="E72"/>
  <c r="H71"/>
  <c r="G71"/>
  <c r="F71"/>
  <c r="E71"/>
  <c r="H70"/>
  <c r="G70"/>
  <c r="F70"/>
  <c r="E70"/>
  <c r="H69"/>
  <c r="G69"/>
  <c r="F69"/>
  <c r="E69"/>
  <c r="H68"/>
  <c r="F68"/>
  <c r="E68"/>
  <c r="H67"/>
  <c r="G67"/>
  <c r="F67"/>
  <c r="E67"/>
  <c r="H66"/>
  <c r="G66"/>
  <c r="F66"/>
  <c r="E66"/>
  <c r="H65"/>
  <c r="G65"/>
  <c r="F65"/>
  <c r="E65"/>
  <c r="H64"/>
  <c r="G64"/>
  <c r="F64"/>
  <c r="E64"/>
  <c r="H63"/>
  <c r="G63"/>
  <c r="F63"/>
  <c r="E63"/>
  <c r="H62"/>
  <c r="G62"/>
  <c r="F62"/>
  <c r="E62"/>
  <c r="H61"/>
  <c r="G61"/>
  <c r="F61"/>
  <c r="E61"/>
  <c r="H60"/>
  <c r="G60"/>
  <c r="F60"/>
  <c r="E60"/>
  <c r="H59"/>
  <c r="G59"/>
  <c r="F59"/>
  <c r="E59"/>
  <c r="H58"/>
  <c r="G58"/>
  <c r="F58"/>
  <c r="E58"/>
  <c r="H57"/>
  <c r="G57"/>
  <c r="F57"/>
  <c r="E57"/>
  <c r="H56"/>
  <c r="G56"/>
  <c r="F56"/>
  <c r="E56"/>
  <c r="H55"/>
  <c r="G55"/>
  <c r="F55"/>
  <c r="E55"/>
  <c r="H54"/>
  <c r="G54"/>
  <c r="F54"/>
  <c r="E54"/>
  <c r="H53"/>
  <c r="G53"/>
  <c r="F53"/>
  <c r="E53"/>
  <c r="H52"/>
  <c r="G52"/>
  <c r="F52"/>
  <c r="E52"/>
  <c r="H51"/>
  <c r="G51"/>
  <c r="F51"/>
  <c r="E51"/>
  <c r="H50"/>
  <c r="G50"/>
  <c r="F50"/>
  <c r="E50"/>
  <c r="H49"/>
  <c r="G49"/>
  <c r="F49"/>
  <c r="E49"/>
  <c r="H48"/>
  <c r="G48"/>
  <c r="F48"/>
  <c r="E48"/>
  <c r="H47"/>
  <c r="G47"/>
  <c r="F47"/>
  <c r="E47"/>
  <c r="H46"/>
  <c r="G46"/>
  <c r="F46"/>
  <c r="E46"/>
  <c r="H45"/>
  <c r="G45"/>
  <c r="F45"/>
  <c r="E45"/>
  <c r="H44"/>
  <c r="G44"/>
  <c r="F44"/>
  <c r="E44"/>
  <c r="H43"/>
  <c r="G43"/>
  <c r="E43"/>
  <c r="H42"/>
  <c r="G42"/>
  <c r="F42"/>
  <c r="E42"/>
  <c r="H41"/>
  <c r="G41"/>
  <c r="F41"/>
  <c r="E41"/>
  <c r="H40"/>
  <c r="G40"/>
  <c r="F40"/>
  <c r="E40"/>
  <c r="H39"/>
  <c r="G39"/>
  <c r="F39"/>
  <c r="E39"/>
  <c r="H38"/>
  <c r="G38"/>
  <c r="F38"/>
  <c r="E38"/>
  <c r="H37"/>
  <c r="G37"/>
  <c r="F37"/>
  <c r="E37"/>
  <c r="H36"/>
  <c r="G36"/>
  <c r="F36"/>
  <c r="E36"/>
  <c r="H35"/>
  <c r="G35"/>
  <c r="F35"/>
  <c r="E35"/>
  <c r="H34"/>
  <c r="G34"/>
  <c r="F34"/>
  <c r="E34"/>
  <c r="H33"/>
  <c r="G33"/>
  <c r="F33"/>
  <c r="E33"/>
  <c r="H32"/>
  <c r="G32"/>
  <c r="F32"/>
  <c r="E32"/>
  <c r="H31"/>
  <c r="G31"/>
  <c r="F31"/>
  <c r="E31"/>
  <c r="H30"/>
  <c r="G30"/>
  <c r="F30"/>
  <c r="E30"/>
  <c r="H29"/>
  <c r="G29"/>
  <c r="F29"/>
  <c r="E29"/>
  <c r="H28"/>
  <c r="G28"/>
  <c r="F28"/>
  <c r="E28"/>
  <c r="H25"/>
  <c r="G25"/>
  <c r="F25"/>
  <c r="E25"/>
  <c r="H24"/>
  <c r="G24"/>
  <c r="F24"/>
  <c r="E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E16"/>
  <c r="H15"/>
  <c r="G15"/>
  <c r="E15"/>
  <c r="H14"/>
  <c r="G14"/>
  <c r="F14"/>
  <c r="E14"/>
  <c r="H13"/>
  <c r="G13"/>
  <c r="F13"/>
  <c r="E13"/>
  <c r="G12"/>
  <c r="F12"/>
  <c r="E12"/>
  <c r="H11"/>
  <c r="G11"/>
  <c r="E11"/>
  <c r="D11"/>
  <c r="H163" i="6"/>
  <c r="G163"/>
  <c r="F163"/>
  <c r="E163"/>
  <c r="H162"/>
  <c r="G162"/>
  <c r="F162"/>
  <c r="E162"/>
  <c r="H161"/>
  <c r="G161"/>
  <c r="F161"/>
  <c r="E161"/>
  <c r="H160"/>
  <c r="G160"/>
  <c r="F160"/>
  <c r="E160"/>
  <c r="H159"/>
  <c r="G159"/>
  <c r="F159"/>
  <c r="E159"/>
  <c r="H158"/>
  <c r="G158"/>
  <c r="F158"/>
  <c r="E158"/>
  <c r="H157"/>
  <c r="G157"/>
  <c r="F157"/>
  <c r="E157"/>
  <c r="H156"/>
  <c r="G156"/>
  <c r="F156"/>
  <c r="E156"/>
  <c r="H155"/>
  <c r="G155"/>
  <c r="F155"/>
  <c r="E155"/>
  <c r="H154"/>
  <c r="G154"/>
  <c r="F154"/>
  <c r="E154"/>
  <c r="H153"/>
  <c r="G153"/>
  <c r="F153"/>
  <c r="E153"/>
  <c r="H152"/>
  <c r="G152"/>
  <c r="F152"/>
  <c r="E152"/>
  <c r="H151"/>
  <c r="G151"/>
  <c r="F151"/>
  <c r="E151"/>
  <c r="H150"/>
  <c r="G150"/>
  <c r="F150"/>
  <c r="E150"/>
  <c r="H149"/>
  <c r="G149"/>
  <c r="F149"/>
  <c r="E149"/>
  <c r="H148"/>
  <c r="G148"/>
  <c r="F148"/>
  <c r="E148"/>
  <c r="H147"/>
  <c r="G147"/>
  <c r="F147"/>
  <c r="E147"/>
  <c r="H146"/>
  <c r="G146"/>
  <c r="F146"/>
  <c r="E146"/>
  <c r="H145"/>
  <c r="G145"/>
  <c r="F145"/>
  <c r="E145"/>
  <c r="H144"/>
  <c r="G144"/>
  <c r="F144"/>
  <c r="E144"/>
  <c r="H143"/>
  <c r="G143"/>
  <c r="F143"/>
  <c r="E143"/>
  <c r="H142"/>
  <c r="G142"/>
  <c r="F142"/>
  <c r="E142"/>
  <c r="H141"/>
  <c r="G141"/>
  <c r="F141"/>
  <c r="E141"/>
  <c r="H140"/>
  <c r="G140"/>
  <c r="F140"/>
  <c r="E140"/>
  <c r="H139"/>
  <c r="G139"/>
  <c r="F139"/>
  <c r="E139"/>
  <c r="H138"/>
  <c r="G138"/>
  <c r="F138"/>
  <c r="E138"/>
  <c r="H137"/>
  <c r="G137"/>
  <c r="F137"/>
  <c r="E137"/>
  <c r="H136"/>
  <c r="G136"/>
  <c r="F136"/>
  <c r="E136"/>
  <c r="H135"/>
  <c r="G135"/>
  <c r="F135"/>
  <c r="E135"/>
  <c r="H134"/>
  <c r="G134"/>
  <c r="F134"/>
  <c r="E134"/>
  <c r="H133"/>
  <c r="G133"/>
  <c r="F133"/>
  <c r="E133"/>
  <c r="H132"/>
  <c r="G132"/>
  <c r="F132"/>
  <c r="E132"/>
  <c r="H131"/>
  <c r="G131"/>
  <c r="F131"/>
  <c r="E131"/>
  <c r="H130"/>
  <c r="G130"/>
  <c r="F130"/>
  <c r="E130"/>
  <c r="H129"/>
  <c r="G129"/>
  <c r="F129"/>
  <c r="E129"/>
  <c r="H128"/>
  <c r="G128"/>
  <c r="F128"/>
  <c r="E128"/>
  <c r="H127"/>
  <c r="G127"/>
  <c r="F127"/>
  <c r="E127"/>
  <c r="H126"/>
  <c r="G126"/>
  <c r="F126"/>
  <c r="E126"/>
  <c r="H125"/>
  <c r="G125"/>
  <c r="F125"/>
  <c r="E125"/>
  <c r="H124"/>
  <c r="G124"/>
  <c r="F124"/>
  <c r="E124"/>
  <c r="H123"/>
  <c r="G123"/>
  <c r="F123"/>
  <c r="E123"/>
  <c r="H122"/>
  <c r="G122"/>
  <c r="F122"/>
  <c r="E122"/>
  <c r="H121"/>
  <c r="G121"/>
  <c r="F121"/>
  <c r="E121"/>
  <c r="H120"/>
  <c r="G120"/>
  <c r="F120"/>
  <c r="E120"/>
  <c r="H119"/>
  <c r="G119"/>
  <c r="F119"/>
  <c r="E119"/>
  <c r="H118"/>
  <c r="G118"/>
  <c r="F118"/>
  <c r="E118"/>
  <c r="H117"/>
  <c r="G117"/>
  <c r="F117"/>
  <c r="E117"/>
  <c r="H116"/>
  <c r="G116"/>
  <c r="F116"/>
  <c r="E116"/>
  <c r="H115"/>
  <c r="G115"/>
  <c r="F115"/>
  <c r="E115"/>
  <c r="H114"/>
  <c r="G114"/>
  <c r="F114"/>
  <c r="E114"/>
  <c r="H113"/>
  <c r="G113"/>
  <c r="F113"/>
  <c r="E113"/>
  <c r="H112"/>
  <c r="G112"/>
  <c r="F112"/>
  <c r="E112"/>
  <c r="H111"/>
  <c r="G111"/>
  <c r="F111"/>
  <c r="E111"/>
  <c r="H110"/>
  <c r="G110"/>
  <c r="F110"/>
  <c r="E110"/>
  <c r="H109"/>
  <c r="G109"/>
  <c r="F109"/>
  <c r="E109"/>
  <c r="H108"/>
  <c r="G108"/>
  <c r="F108"/>
  <c r="E108"/>
  <c r="H107"/>
  <c r="G107"/>
  <c r="F107"/>
  <c r="E107"/>
  <c r="H106"/>
  <c r="G106"/>
  <c r="F106"/>
  <c r="E106"/>
  <c r="H105"/>
  <c r="G105"/>
  <c r="F105"/>
  <c r="E105"/>
  <c r="H104"/>
  <c r="G104"/>
  <c r="F104"/>
  <c r="E104"/>
  <c r="H103"/>
  <c r="G103"/>
  <c r="F103"/>
  <c r="E103"/>
  <c r="H102"/>
  <c r="G102"/>
  <c r="F102"/>
  <c r="E102"/>
  <c r="H101"/>
  <c r="G101"/>
  <c r="F101"/>
  <c r="E101"/>
  <c r="H100"/>
  <c r="G100"/>
  <c r="F100"/>
  <c r="E100"/>
  <c r="H99"/>
  <c r="G99"/>
  <c r="F99"/>
  <c r="E99"/>
  <c r="H98"/>
  <c r="G98"/>
  <c r="F98"/>
  <c r="E98"/>
  <c r="H97"/>
  <c r="G97"/>
  <c r="F97"/>
  <c r="E97"/>
  <c r="H96"/>
  <c r="G96"/>
  <c r="F96"/>
  <c r="E96"/>
  <c r="H95"/>
  <c r="G95"/>
  <c r="F95"/>
  <c r="E95"/>
  <c r="H94"/>
  <c r="G94"/>
  <c r="F94"/>
  <c r="E94"/>
  <c r="H93"/>
  <c r="G93"/>
  <c r="F93"/>
  <c r="E93"/>
  <c r="H92"/>
  <c r="G92"/>
  <c r="F92"/>
  <c r="E92"/>
  <c r="H87"/>
  <c r="G87"/>
  <c r="F87"/>
  <c r="E87"/>
  <c r="H86"/>
  <c r="G86"/>
  <c r="F86"/>
  <c r="E86"/>
  <c r="H82"/>
  <c r="G82"/>
  <c r="F82"/>
  <c r="E82"/>
  <c r="H81"/>
  <c r="G81"/>
  <c r="F81"/>
  <c r="E81"/>
  <c r="H80"/>
  <c r="G80"/>
  <c r="F80"/>
  <c r="E80"/>
  <c r="H79"/>
  <c r="G79"/>
  <c r="F79"/>
  <c r="E79"/>
  <c r="H78"/>
  <c r="G78"/>
  <c r="F78"/>
  <c r="E78"/>
  <c r="H77"/>
  <c r="G77"/>
  <c r="F77"/>
  <c r="E77"/>
  <c r="H76"/>
  <c r="G76"/>
  <c r="F76"/>
  <c r="E76"/>
  <c r="H75"/>
  <c r="G75"/>
  <c r="F75"/>
  <c r="E75"/>
  <c r="H74"/>
  <c r="G74"/>
  <c r="F74"/>
  <c r="E74"/>
  <c r="H73"/>
  <c r="G73"/>
  <c r="F73"/>
  <c r="E73"/>
  <c r="H72"/>
  <c r="G72"/>
  <c r="F72"/>
  <c r="E72"/>
  <c r="H71"/>
  <c r="G71"/>
  <c r="F71"/>
  <c r="E71"/>
  <c r="H70"/>
  <c r="G70"/>
  <c r="F70"/>
  <c r="E70"/>
  <c r="H69"/>
  <c r="G69"/>
  <c r="F69"/>
  <c r="E69"/>
  <c r="H68"/>
  <c r="G68"/>
  <c r="F68"/>
  <c r="E68"/>
  <c r="H67"/>
  <c r="G67"/>
  <c r="F67"/>
  <c r="E67"/>
  <c r="H66"/>
  <c r="G66"/>
  <c r="F66"/>
  <c r="E66"/>
  <c r="H65"/>
  <c r="G65"/>
  <c r="F65"/>
  <c r="E65"/>
  <c r="H64"/>
  <c r="G64"/>
  <c r="F64"/>
  <c r="E64"/>
  <c r="H63"/>
  <c r="G63"/>
  <c r="F63"/>
  <c r="E63"/>
  <c r="H62"/>
  <c r="G62"/>
  <c r="F62"/>
  <c r="E62"/>
  <c r="H61"/>
  <c r="G61"/>
  <c r="F61"/>
  <c r="E61"/>
  <c r="H60"/>
  <c r="G60"/>
  <c r="F60"/>
  <c r="E60"/>
  <c r="H59"/>
  <c r="G59"/>
  <c r="F59"/>
  <c r="E59"/>
  <c r="H58"/>
  <c r="G58"/>
  <c r="F58"/>
  <c r="E58"/>
  <c r="H57"/>
  <c r="G57"/>
  <c r="F57"/>
  <c r="E57"/>
  <c r="H56"/>
  <c r="G56"/>
  <c r="F56"/>
  <c r="E56"/>
  <c r="H55"/>
  <c r="G55"/>
  <c r="F55"/>
  <c r="E55"/>
  <c r="H54"/>
  <c r="G54"/>
  <c r="F54"/>
  <c r="E54"/>
  <c r="H53"/>
  <c r="G53"/>
  <c r="F53"/>
  <c r="E53"/>
  <c r="H52"/>
  <c r="G52"/>
  <c r="F52"/>
  <c r="E52"/>
  <c r="H51"/>
  <c r="G51"/>
  <c r="F51"/>
  <c r="E51"/>
  <c r="H50"/>
  <c r="G50"/>
  <c r="F50"/>
  <c r="E50"/>
  <c r="H49"/>
  <c r="G49"/>
  <c r="F49"/>
  <c r="E49"/>
  <c r="H48"/>
  <c r="G48"/>
  <c r="F48"/>
  <c r="E48"/>
  <c r="H47"/>
  <c r="G47"/>
  <c r="F47"/>
  <c r="E47"/>
  <c r="H46"/>
  <c r="G46"/>
  <c r="F46"/>
  <c r="E46"/>
  <c r="H45"/>
  <c r="G45"/>
  <c r="F45"/>
  <c r="E45"/>
  <c r="H44"/>
  <c r="G44"/>
  <c r="F44"/>
  <c r="E44"/>
  <c r="H43"/>
  <c r="G43"/>
  <c r="F43"/>
  <c r="E43"/>
  <c r="H42"/>
  <c r="G42"/>
  <c r="F42"/>
  <c r="E42"/>
  <c r="H41"/>
  <c r="G41"/>
  <c r="F41"/>
  <c r="E41"/>
  <c r="H40"/>
  <c r="G40"/>
  <c r="F40"/>
  <c r="E40"/>
  <c r="H39"/>
  <c r="G39"/>
  <c r="F39"/>
  <c r="E39"/>
  <c r="H38"/>
  <c r="G38"/>
  <c r="F38"/>
  <c r="E38"/>
  <c r="H37"/>
  <c r="G37"/>
  <c r="F37"/>
  <c r="E37"/>
  <c r="H36"/>
  <c r="G36"/>
  <c r="F36"/>
  <c r="E36"/>
  <c r="H35"/>
  <c r="G35"/>
  <c r="F35"/>
  <c r="E35"/>
  <c r="H34"/>
  <c r="G34"/>
  <c r="F34"/>
  <c r="E34"/>
  <c r="H33"/>
  <c r="G33"/>
  <c r="F33"/>
  <c r="E33"/>
  <c r="H32"/>
  <c r="G32"/>
  <c r="F32"/>
  <c r="E32"/>
  <c r="H31"/>
  <c r="G31"/>
  <c r="F31"/>
  <c r="E31"/>
  <c r="H30"/>
  <c r="G30"/>
  <c r="F30"/>
  <c r="E30"/>
  <c r="H29"/>
  <c r="G29"/>
  <c r="F29"/>
  <c r="E29"/>
  <c r="H28"/>
  <c r="G28"/>
  <c r="F28"/>
  <c r="E28"/>
  <c r="H25"/>
  <c r="G25"/>
  <c r="F25"/>
  <c r="E25"/>
  <c r="H24"/>
  <c r="G24"/>
  <c r="F24"/>
  <c r="E24"/>
  <c r="H23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E16"/>
  <c r="H15"/>
  <c r="G15"/>
  <c r="E15"/>
  <c r="H14"/>
  <c r="G14"/>
  <c r="F14"/>
  <c r="E14"/>
  <c r="H13"/>
  <c r="G13"/>
  <c r="F13"/>
  <c r="E13"/>
  <c r="G12"/>
  <c r="F12"/>
  <c r="E12"/>
  <c r="H11"/>
  <c r="G11"/>
  <c r="E11"/>
  <c r="D11"/>
  <c r="D91" l="1"/>
  <c r="J91" s="1"/>
  <c r="D90"/>
  <c r="J90" s="1"/>
  <c r="D89"/>
  <c r="J89" s="1"/>
  <c r="D88"/>
  <c r="J88" s="1"/>
  <c r="D90" i="8"/>
  <c r="J90" s="1"/>
  <c r="D88"/>
  <c r="J88" s="1"/>
  <c r="D91"/>
  <c r="J91" s="1"/>
  <c r="D89"/>
  <c r="J89" s="1"/>
  <c r="H85" i="6"/>
  <c r="I85" s="1"/>
  <c r="H83"/>
  <c r="I83" s="1"/>
  <c r="H84"/>
  <c r="I84" s="1"/>
  <c r="H85" i="8"/>
  <c r="I85" s="1"/>
  <c r="H83"/>
  <c r="I83" s="1"/>
  <c r="H84"/>
  <c r="I84" s="1"/>
  <c r="D85" i="6"/>
  <c r="J85" s="1"/>
  <c r="D83"/>
  <c r="J83" s="1"/>
  <c r="D84"/>
  <c r="J84" s="1"/>
  <c r="D85" i="8"/>
  <c r="J85" s="1"/>
  <c r="D83"/>
  <c r="J83" s="1"/>
  <c r="D84"/>
  <c r="J84" s="1"/>
  <c r="I11" i="6"/>
  <c r="J11" s="1"/>
  <c r="I11" i="8"/>
  <c r="I92" i="6"/>
  <c r="I94"/>
  <c r="I96"/>
  <c r="I98"/>
  <c r="I100"/>
  <c r="I102"/>
  <c r="I104"/>
  <c r="I106"/>
  <c r="I108"/>
  <c r="I112"/>
  <c r="I114"/>
  <c r="I116"/>
  <c r="I118"/>
  <c r="I120"/>
  <c r="I122"/>
  <c r="I124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29" i="9"/>
  <c r="I31"/>
  <c r="I36"/>
  <c r="I38"/>
  <c r="I40"/>
  <c r="I42"/>
  <c r="I44"/>
  <c r="I46"/>
  <c r="I48"/>
  <c r="I50"/>
  <c r="I52"/>
  <c r="I54"/>
  <c r="I153"/>
  <c r="I155"/>
  <c r="I157"/>
  <c r="I159"/>
  <c r="I161"/>
  <c r="I163"/>
  <c r="I29" i="10"/>
  <c r="I31"/>
  <c r="I36"/>
  <c r="I38"/>
  <c r="I40"/>
  <c r="I42"/>
  <c r="I44"/>
  <c r="I46"/>
  <c r="I48"/>
  <c r="I50"/>
  <c r="I52"/>
  <c r="I54"/>
  <c r="I153"/>
  <c r="I155"/>
  <c r="I157"/>
  <c r="I159"/>
  <c r="I161"/>
  <c r="I163"/>
  <c r="I74" i="6"/>
  <c r="I76"/>
  <c r="I78"/>
  <c r="I80"/>
  <c r="I82"/>
  <c r="I87"/>
  <c r="I93"/>
  <c r="I95"/>
  <c r="I97"/>
  <c r="I99"/>
  <c r="I101"/>
  <c r="I103"/>
  <c r="I105"/>
  <c r="I107"/>
  <c r="I109"/>
  <c r="I111"/>
  <c r="I113"/>
  <c r="I115"/>
  <c r="I117"/>
  <c r="I119"/>
  <c r="I121"/>
  <c r="I74" i="8"/>
  <c r="I76"/>
  <c r="I78"/>
  <c r="I80"/>
  <c r="I82"/>
  <c r="I87"/>
  <c r="I93"/>
  <c r="I95"/>
  <c r="I97"/>
  <c r="I99"/>
  <c r="I101"/>
  <c r="I103"/>
  <c r="I105"/>
  <c r="I107"/>
  <c r="I109"/>
  <c r="I111"/>
  <c r="I113"/>
  <c r="I115"/>
  <c r="I117"/>
  <c r="I73" i="6"/>
  <c r="I77"/>
  <c r="I79"/>
  <c r="I81"/>
  <c r="I86"/>
  <c r="I73" i="8"/>
  <c r="I75"/>
  <c r="I77"/>
  <c r="I79"/>
  <c r="I81"/>
  <c r="I86"/>
  <c r="I92"/>
  <c r="I94"/>
  <c r="I96"/>
  <c r="I98"/>
  <c r="I100"/>
  <c r="I102"/>
  <c r="I104"/>
  <c r="I106"/>
  <c r="I108"/>
  <c r="I110"/>
  <c r="I112"/>
  <c r="I114"/>
  <c r="I116"/>
  <c r="I118"/>
  <c r="I120"/>
  <c r="I122"/>
  <c r="I124"/>
  <c r="I126"/>
  <c r="I128"/>
  <c r="I130"/>
  <c r="I132"/>
  <c r="I134"/>
  <c r="I136"/>
  <c r="I138"/>
  <c r="I140"/>
  <c r="I142"/>
  <c r="I144"/>
  <c r="I146"/>
  <c r="I148"/>
  <c r="I150"/>
  <c r="I152"/>
  <c r="I154"/>
  <c r="I156"/>
  <c r="I158"/>
  <c r="I160"/>
  <c r="I162"/>
  <c r="I110" i="6"/>
  <c r="I75"/>
  <c r="I13"/>
  <c r="I17"/>
  <c r="I21"/>
  <c r="I24"/>
  <c r="I30"/>
  <c r="I37"/>
  <c r="I41"/>
  <c r="I45"/>
  <c r="I49"/>
  <c r="I53"/>
  <c r="I57"/>
  <c r="I61"/>
  <c r="I65"/>
  <c r="I69"/>
  <c r="I13" i="8"/>
  <c r="I17"/>
  <c r="I21"/>
  <c r="I24"/>
  <c r="I30"/>
  <c r="I37"/>
  <c r="I41"/>
  <c r="I45"/>
  <c r="I49"/>
  <c r="I53"/>
  <c r="I57"/>
  <c r="I61"/>
  <c r="I65"/>
  <c r="I69"/>
  <c r="I14" i="6"/>
  <c r="I16"/>
  <c r="I22"/>
  <c r="I25"/>
  <c r="I29"/>
  <c r="I34"/>
  <c r="I36"/>
  <c r="I42"/>
  <c r="I44"/>
  <c r="I50"/>
  <c r="I52"/>
  <c r="I58"/>
  <c r="I60"/>
  <c r="I66"/>
  <c r="I68"/>
  <c r="I14" i="8"/>
  <c r="I16"/>
  <c r="I22"/>
  <c r="I25"/>
  <c r="I29"/>
  <c r="I34"/>
  <c r="I36"/>
  <c r="I42"/>
  <c r="I44"/>
  <c r="I50"/>
  <c r="I52"/>
  <c r="I58"/>
  <c r="I60"/>
  <c r="I66"/>
  <c r="I68"/>
  <c r="I18" i="6"/>
  <c r="I20"/>
  <c r="I23"/>
  <c r="I31"/>
  <c r="I33"/>
  <c r="I38"/>
  <c r="I40"/>
  <c r="I46"/>
  <c r="I48"/>
  <c r="I54"/>
  <c r="I56"/>
  <c r="I62"/>
  <c r="I64"/>
  <c r="I70"/>
  <c r="I72"/>
  <c r="I18" i="8"/>
  <c r="I20"/>
  <c r="I23"/>
  <c r="I31"/>
  <c r="I33"/>
  <c r="I38"/>
  <c r="I40"/>
  <c r="I46"/>
  <c r="I48"/>
  <c r="I54"/>
  <c r="I56"/>
  <c r="I62"/>
  <c r="I64"/>
  <c r="I70"/>
  <c r="I72"/>
  <c r="I119"/>
  <c r="I121"/>
  <c r="I123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5"/>
  <c r="I19"/>
  <c r="I28"/>
  <c r="I32"/>
  <c r="I35"/>
  <c r="I39"/>
  <c r="I43"/>
  <c r="I47"/>
  <c r="I51"/>
  <c r="I55"/>
  <c r="I59"/>
  <c r="I63"/>
  <c r="I67"/>
  <c r="I71"/>
  <c r="J11"/>
  <c r="I123" i="6"/>
  <c r="I125"/>
  <c r="I127"/>
  <c r="I129"/>
  <c r="I131"/>
  <c r="I133"/>
  <c r="I135"/>
  <c r="I137"/>
  <c r="I139"/>
  <c r="I141"/>
  <c r="I143"/>
  <c r="I145"/>
  <c r="I147"/>
  <c r="I149"/>
  <c r="I151"/>
  <c r="I153"/>
  <c r="I155"/>
  <c r="I157"/>
  <c r="I159"/>
  <c r="I161"/>
  <c r="I163"/>
  <c r="I15"/>
  <c r="I19"/>
  <c r="I28"/>
  <c r="I32"/>
  <c r="I35"/>
  <c r="I39"/>
  <c r="I43"/>
  <c r="I47"/>
  <c r="I51"/>
  <c r="I55"/>
  <c r="I59"/>
  <c r="I63"/>
  <c r="I67"/>
  <c r="I71"/>
  <c r="F13" i="4"/>
  <c r="F14"/>
  <c r="F16"/>
  <c r="F17"/>
  <c r="F18"/>
  <c r="F19"/>
  <c r="F20"/>
  <c r="F21"/>
  <c r="F22"/>
  <c r="F23"/>
  <c r="F24"/>
  <c r="F25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6"/>
  <c r="F87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2"/>
  <c r="D159"/>
  <c r="D159" i="10" l="1"/>
  <c r="J159" s="1"/>
  <c r="D159" i="9"/>
  <c r="J159" s="1"/>
  <c r="D159" i="8"/>
  <c r="J159" s="1"/>
  <c r="D159" i="6"/>
  <c r="J159" s="1"/>
  <c r="I11" i="4"/>
  <c r="J11" s="1"/>
  <c r="I151" l="1"/>
  <c r="I81"/>
  <c r="I82"/>
  <c r="I86"/>
  <c r="I87"/>
  <c r="I60"/>
  <c r="I64"/>
  <c r="I68"/>
  <c r="I59"/>
  <c r="I61"/>
  <c r="I62"/>
  <c r="I63"/>
  <c r="I65"/>
  <c r="I66"/>
  <c r="I67"/>
  <c r="I69"/>
  <c r="I70"/>
  <c r="I48"/>
  <c r="I34"/>
  <c r="D22"/>
  <c r="D23"/>
  <c r="D24"/>
  <c r="D25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6"/>
  <c r="D87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60"/>
  <c r="D161"/>
  <c r="D162"/>
  <c r="D163"/>
  <c r="D162" i="10" l="1"/>
  <c r="J162" s="1"/>
  <c r="D162" i="9"/>
  <c r="J162" s="1"/>
  <c r="D162" i="8"/>
  <c r="J162" s="1"/>
  <c r="D162" i="6"/>
  <c r="J162" s="1"/>
  <c r="D160" i="10"/>
  <c r="J160" s="1"/>
  <c r="D160" i="9"/>
  <c r="J160" s="1"/>
  <c r="D160" i="8"/>
  <c r="J160" s="1"/>
  <c r="D160" i="6"/>
  <c r="J160" s="1"/>
  <c r="D157" i="10"/>
  <c r="J157" s="1"/>
  <c r="D157" i="9"/>
  <c r="J157" s="1"/>
  <c r="D157" i="6"/>
  <c r="J157" s="1"/>
  <c r="D157" i="8"/>
  <c r="J157" s="1"/>
  <c r="D155" i="10"/>
  <c r="J155" s="1"/>
  <c r="D155" i="9"/>
  <c r="J155" s="1"/>
  <c r="D155" i="8"/>
  <c r="J155" s="1"/>
  <c r="D155" i="6"/>
  <c r="J155" s="1"/>
  <c r="D153" i="10"/>
  <c r="J153" s="1"/>
  <c r="D153" i="9"/>
  <c r="J153" s="1"/>
  <c r="D153" i="6"/>
  <c r="J153" s="1"/>
  <c r="D153" i="8"/>
  <c r="J153" s="1"/>
  <c r="D151" i="10"/>
  <c r="J151" s="1"/>
  <c r="D151" i="9"/>
  <c r="J151" s="1"/>
  <c r="D151" i="8"/>
  <c r="J151" s="1"/>
  <c r="D151" i="6"/>
  <c r="J151" s="1"/>
  <c r="D149" i="10"/>
  <c r="J149" s="1"/>
  <c r="D149" i="9"/>
  <c r="J149" s="1"/>
  <c r="D149" i="6"/>
  <c r="J149" s="1"/>
  <c r="D149" i="8"/>
  <c r="J149" s="1"/>
  <c r="D147" i="10"/>
  <c r="J147" s="1"/>
  <c r="D147" i="9"/>
  <c r="J147" s="1"/>
  <c r="D147" i="8"/>
  <c r="J147" s="1"/>
  <c r="D147" i="6"/>
  <c r="J147" s="1"/>
  <c r="D145" i="10"/>
  <c r="J145" s="1"/>
  <c r="D145" i="9"/>
  <c r="J145" s="1"/>
  <c r="D145" i="6"/>
  <c r="J145" s="1"/>
  <c r="D145" i="8"/>
  <c r="J145" s="1"/>
  <c r="D143" i="10"/>
  <c r="J143" s="1"/>
  <c r="D143" i="9"/>
  <c r="J143" s="1"/>
  <c r="D143" i="8"/>
  <c r="J143" s="1"/>
  <c r="D143" i="6"/>
  <c r="J143" s="1"/>
  <c r="D141" i="10"/>
  <c r="J141" s="1"/>
  <c r="D141" i="9"/>
  <c r="J141" s="1"/>
  <c r="D141" i="6"/>
  <c r="J141" s="1"/>
  <c r="D141" i="8"/>
  <c r="J141" s="1"/>
  <c r="D139" i="10"/>
  <c r="J139" s="1"/>
  <c r="D139" i="9"/>
  <c r="J139" s="1"/>
  <c r="D139" i="8"/>
  <c r="J139" s="1"/>
  <c r="D139" i="6"/>
  <c r="J139" s="1"/>
  <c r="D137" i="10"/>
  <c r="J137" s="1"/>
  <c r="D137" i="9"/>
  <c r="J137" s="1"/>
  <c r="D137" i="6"/>
  <c r="J137" s="1"/>
  <c r="D137" i="8"/>
  <c r="J137" s="1"/>
  <c r="D135" i="10"/>
  <c r="J135" s="1"/>
  <c r="D135" i="9"/>
  <c r="J135" s="1"/>
  <c r="D135" i="6"/>
  <c r="J135" s="1"/>
  <c r="D135" i="8"/>
  <c r="J135" s="1"/>
  <c r="D133" i="10"/>
  <c r="J133" s="1"/>
  <c r="D133" i="9"/>
  <c r="J133" s="1"/>
  <c r="D133" i="6"/>
  <c r="J133" s="1"/>
  <c r="D133" i="8"/>
  <c r="J133" s="1"/>
  <c r="D131" i="10"/>
  <c r="J131" s="1"/>
  <c r="D131" i="9"/>
  <c r="J131" s="1"/>
  <c r="D131" i="6"/>
  <c r="J131" s="1"/>
  <c r="D131" i="8"/>
  <c r="J131" s="1"/>
  <c r="D129" i="10"/>
  <c r="J129" s="1"/>
  <c r="D129" i="9"/>
  <c r="J129" s="1"/>
  <c r="D129" i="6"/>
  <c r="J129" s="1"/>
  <c r="D129" i="8"/>
  <c r="J129" s="1"/>
  <c r="D127" i="10"/>
  <c r="J127" s="1"/>
  <c r="D127" i="9"/>
  <c r="J127" s="1"/>
  <c r="D127" i="6"/>
  <c r="J127" s="1"/>
  <c r="D127" i="8"/>
  <c r="J127" s="1"/>
  <c r="D125" i="10"/>
  <c r="J125" s="1"/>
  <c r="D125" i="9"/>
  <c r="J125" s="1"/>
  <c r="D125" i="6"/>
  <c r="J125" s="1"/>
  <c r="D125" i="8"/>
  <c r="J125" s="1"/>
  <c r="D123" i="10"/>
  <c r="J123" s="1"/>
  <c r="D123" i="9"/>
  <c r="J123" s="1"/>
  <c r="D123" i="6"/>
  <c r="J123" s="1"/>
  <c r="D123" i="8"/>
  <c r="J123" s="1"/>
  <c r="D121" i="10"/>
  <c r="J121" s="1"/>
  <c r="D121" i="9"/>
  <c r="J121" s="1"/>
  <c r="D121" i="6"/>
  <c r="J121" s="1"/>
  <c r="D121" i="8"/>
  <c r="J121" s="1"/>
  <c r="D119" i="10"/>
  <c r="J119" s="1"/>
  <c r="D119" i="9"/>
  <c r="J119" s="1"/>
  <c r="D119" i="6"/>
  <c r="J119" s="1"/>
  <c r="D119" i="8"/>
  <c r="J119" s="1"/>
  <c r="D117" i="10"/>
  <c r="J117" s="1"/>
  <c r="D117" i="9"/>
  <c r="J117" s="1"/>
  <c r="D117" i="6"/>
  <c r="J117" s="1"/>
  <c r="D117" i="8"/>
  <c r="J117" s="1"/>
  <c r="D115" i="10"/>
  <c r="J115" s="1"/>
  <c r="D115" i="9"/>
  <c r="J115" s="1"/>
  <c r="D115" i="6"/>
  <c r="J115" s="1"/>
  <c r="D115" i="8"/>
  <c r="J115" s="1"/>
  <c r="D113" i="10"/>
  <c r="J113" s="1"/>
  <c r="D113" i="9"/>
  <c r="J113" s="1"/>
  <c r="D113" i="6"/>
  <c r="J113" s="1"/>
  <c r="D113" i="8"/>
  <c r="J113" s="1"/>
  <c r="D111" i="10"/>
  <c r="J111" s="1"/>
  <c r="D111" i="9"/>
  <c r="J111" s="1"/>
  <c r="D111" i="6"/>
  <c r="J111" s="1"/>
  <c r="D111" i="8"/>
  <c r="J111" s="1"/>
  <c r="D109" i="10"/>
  <c r="J109" s="1"/>
  <c r="D109" i="9"/>
  <c r="J109" s="1"/>
  <c r="D109" i="6"/>
  <c r="J109" s="1"/>
  <c r="D109" i="8"/>
  <c r="J109" s="1"/>
  <c r="D107" i="10"/>
  <c r="J107" s="1"/>
  <c r="D107" i="9"/>
  <c r="J107" s="1"/>
  <c r="D107" i="6"/>
  <c r="J107" s="1"/>
  <c r="D107" i="8"/>
  <c r="J107" s="1"/>
  <c r="D105" i="10"/>
  <c r="J105" s="1"/>
  <c r="D105" i="9"/>
  <c r="J105" s="1"/>
  <c r="D105" i="6"/>
  <c r="J105" s="1"/>
  <c r="D105" i="8"/>
  <c r="J105" s="1"/>
  <c r="D103" i="10"/>
  <c r="J103" s="1"/>
  <c r="D103" i="9"/>
  <c r="J103" s="1"/>
  <c r="D103" i="6"/>
  <c r="J103" s="1"/>
  <c r="D103" i="8"/>
  <c r="J103" s="1"/>
  <c r="D101" i="10"/>
  <c r="J101" s="1"/>
  <c r="D101" i="9"/>
  <c r="J101" s="1"/>
  <c r="D101" i="6"/>
  <c r="J101" s="1"/>
  <c r="D101" i="8"/>
  <c r="J101" s="1"/>
  <c r="D99" i="10"/>
  <c r="J99" s="1"/>
  <c r="D99" i="9"/>
  <c r="J99" s="1"/>
  <c r="D99" i="6"/>
  <c r="J99" s="1"/>
  <c r="D99" i="8"/>
  <c r="J99" s="1"/>
  <c r="D97" i="10"/>
  <c r="J97" s="1"/>
  <c r="D97" i="9"/>
  <c r="J97" s="1"/>
  <c r="D97" i="6"/>
  <c r="J97" s="1"/>
  <c r="D97" i="8"/>
  <c r="J97" s="1"/>
  <c r="D95" i="10"/>
  <c r="J95" s="1"/>
  <c r="D95" i="9"/>
  <c r="J95" s="1"/>
  <c r="D95" i="6"/>
  <c r="J95" s="1"/>
  <c r="D95" i="8"/>
  <c r="J95" s="1"/>
  <c r="D93" i="10"/>
  <c r="J93" s="1"/>
  <c r="D93" i="9"/>
  <c r="J93" s="1"/>
  <c r="D93" i="6"/>
  <c r="J93" s="1"/>
  <c r="D93" i="8"/>
  <c r="J93" s="1"/>
  <c r="D87" i="10"/>
  <c r="J87" s="1"/>
  <c r="D87" i="9"/>
  <c r="J87" s="1"/>
  <c r="D87" i="6"/>
  <c r="J87" s="1"/>
  <c r="D87" i="8"/>
  <c r="J87" s="1"/>
  <c r="D82" i="10"/>
  <c r="J82" s="1"/>
  <c r="D82" i="9"/>
  <c r="J82" s="1"/>
  <c r="D82" i="6"/>
  <c r="J82" s="1"/>
  <c r="D82" i="8"/>
  <c r="J82" s="1"/>
  <c r="D80" i="10"/>
  <c r="J80" s="1"/>
  <c r="D80" i="9"/>
  <c r="J80" s="1"/>
  <c r="D80" i="6"/>
  <c r="J80" s="1"/>
  <c r="D80" i="8"/>
  <c r="J80" s="1"/>
  <c r="D78" i="10"/>
  <c r="J78" s="1"/>
  <c r="D78" i="9"/>
  <c r="J78" s="1"/>
  <c r="D78" i="6"/>
  <c r="J78" s="1"/>
  <c r="D78" i="8"/>
  <c r="J78" s="1"/>
  <c r="D76" i="10"/>
  <c r="J76" s="1"/>
  <c r="D76" i="9"/>
  <c r="J76" s="1"/>
  <c r="D76" i="6"/>
  <c r="J76" s="1"/>
  <c r="D76" i="8"/>
  <c r="J76" s="1"/>
  <c r="D74" i="10"/>
  <c r="J74" s="1"/>
  <c r="D74" i="9"/>
  <c r="J74" s="1"/>
  <c r="D74" i="6"/>
  <c r="J74" s="1"/>
  <c r="D74" i="8"/>
  <c r="J74" s="1"/>
  <c r="D72" i="10"/>
  <c r="J72" s="1"/>
  <c r="D72" i="9"/>
  <c r="J72" s="1"/>
  <c r="D72" i="6"/>
  <c r="J72" s="1"/>
  <c r="D72" i="8"/>
  <c r="J72" s="1"/>
  <c r="D70" i="10"/>
  <c r="J70" s="1"/>
  <c r="D70" i="9"/>
  <c r="J70" s="1"/>
  <c r="D70" i="6"/>
  <c r="J70" s="1"/>
  <c r="D70" i="8"/>
  <c r="J70" s="1"/>
  <c r="D68" i="10"/>
  <c r="J68" s="1"/>
  <c r="D68" i="9"/>
  <c r="J68" s="1"/>
  <c r="D68" i="6"/>
  <c r="J68" s="1"/>
  <c r="D68" i="8"/>
  <c r="J68" s="1"/>
  <c r="D66" i="10"/>
  <c r="J66" s="1"/>
  <c r="D66" i="9"/>
  <c r="J66" s="1"/>
  <c r="D66" i="6"/>
  <c r="J66" s="1"/>
  <c r="D66" i="8"/>
  <c r="J66" s="1"/>
  <c r="D64" i="10"/>
  <c r="J64" s="1"/>
  <c r="D64" i="9"/>
  <c r="J64" s="1"/>
  <c r="D64" i="6"/>
  <c r="J64" s="1"/>
  <c r="D64" i="8"/>
  <c r="J64" s="1"/>
  <c r="D62" i="10"/>
  <c r="J62" s="1"/>
  <c r="D62" i="9"/>
  <c r="J62" s="1"/>
  <c r="D62" i="6"/>
  <c r="J62" s="1"/>
  <c r="D62" i="8"/>
  <c r="J62" s="1"/>
  <c r="D60" i="10"/>
  <c r="J60" s="1"/>
  <c r="D60" i="9"/>
  <c r="J60" s="1"/>
  <c r="D60" i="6"/>
  <c r="J60" s="1"/>
  <c r="D60" i="8"/>
  <c r="J60" s="1"/>
  <c r="D58" i="10"/>
  <c r="J58" s="1"/>
  <c r="D58" i="9"/>
  <c r="J58" s="1"/>
  <c r="D58" i="6"/>
  <c r="J58" s="1"/>
  <c r="D58" i="8"/>
  <c r="J58" s="1"/>
  <c r="D56" i="10"/>
  <c r="J56" s="1"/>
  <c r="D56" i="9"/>
  <c r="J56" s="1"/>
  <c r="D56" i="6"/>
  <c r="J56" s="1"/>
  <c r="D56" i="8"/>
  <c r="J56" s="1"/>
  <c r="D54" i="10"/>
  <c r="J54" s="1"/>
  <c r="D54" i="9"/>
  <c r="J54" s="1"/>
  <c r="D54" i="6"/>
  <c r="J54" s="1"/>
  <c r="D54" i="8"/>
  <c r="J54" s="1"/>
  <c r="D52" i="10"/>
  <c r="J52" s="1"/>
  <c r="D52" i="9"/>
  <c r="J52" s="1"/>
  <c r="D52" i="6"/>
  <c r="J52" s="1"/>
  <c r="D52" i="8"/>
  <c r="J52" s="1"/>
  <c r="D50" i="10"/>
  <c r="J50" s="1"/>
  <c r="D50" i="9"/>
  <c r="J50" s="1"/>
  <c r="D50" i="6"/>
  <c r="J50" s="1"/>
  <c r="D50" i="8"/>
  <c r="J50" s="1"/>
  <c r="D48" i="10"/>
  <c r="J48" s="1"/>
  <c r="D48" i="9"/>
  <c r="J48" s="1"/>
  <c r="D48" i="6"/>
  <c r="J48" s="1"/>
  <c r="D48" i="8"/>
  <c r="J48" s="1"/>
  <c r="D46" i="10"/>
  <c r="J46" s="1"/>
  <c r="D46" i="9"/>
  <c r="J46" s="1"/>
  <c r="D46" i="6"/>
  <c r="J46" s="1"/>
  <c r="D46" i="8"/>
  <c r="J46" s="1"/>
  <c r="D44" i="10"/>
  <c r="J44" s="1"/>
  <c r="D44" i="9"/>
  <c r="J44" s="1"/>
  <c r="D44" i="6"/>
  <c r="J44" s="1"/>
  <c r="D44" i="8"/>
  <c r="J44" s="1"/>
  <c r="D42" i="10"/>
  <c r="J42" s="1"/>
  <c r="D42" i="9"/>
  <c r="J42" s="1"/>
  <c r="D42" i="8"/>
  <c r="J42" s="1"/>
  <c r="D42" i="6"/>
  <c r="J42" s="1"/>
  <c r="D40" i="10"/>
  <c r="J40" s="1"/>
  <c r="D40" i="9"/>
  <c r="J40" s="1"/>
  <c r="D40" i="8"/>
  <c r="J40" s="1"/>
  <c r="D40" i="6"/>
  <c r="J40" s="1"/>
  <c r="D38" i="10"/>
  <c r="J38" s="1"/>
  <c r="D38" i="9"/>
  <c r="J38" s="1"/>
  <c r="D38" i="8"/>
  <c r="J38" s="1"/>
  <c r="D38" i="6"/>
  <c r="J38" s="1"/>
  <c r="D36" i="10"/>
  <c r="J36" s="1"/>
  <c r="D36" i="9"/>
  <c r="J36" s="1"/>
  <c r="D36" i="8"/>
  <c r="J36" s="1"/>
  <c r="D36" i="6"/>
  <c r="J36" s="1"/>
  <c r="D34" i="10"/>
  <c r="J34" s="1"/>
  <c r="D34" i="9"/>
  <c r="J34" s="1"/>
  <c r="D34" i="8"/>
  <c r="J34" s="1"/>
  <c r="D34" i="6"/>
  <c r="J34" s="1"/>
  <c r="D33" i="10"/>
  <c r="J33" s="1"/>
  <c r="D33" i="9"/>
  <c r="J33" s="1"/>
  <c r="D33" i="8"/>
  <c r="J33" s="1"/>
  <c r="D33" i="6"/>
  <c r="J33" s="1"/>
  <c r="D31" i="10"/>
  <c r="J31" s="1"/>
  <c r="D31" i="9"/>
  <c r="J31" s="1"/>
  <c r="D31" i="8"/>
  <c r="J31" s="1"/>
  <c r="D31" i="6"/>
  <c r="J31" s="1"/>
  <c r="D29" i="10"/>
  <c r="J29" s="1"/>
  <c r="D29" i="9"/>
  <c r="J29" s="1"/>
  <c r="D29" i="8"/>
  <c r="J29" s="1"/>
  <c r="D29" i="6"/>
  <c r="J29" s="1"/>
  <c r="D25" i="10"/>
  <c r="J25" s="1"/>
  <c r="D25" i="9"/>
  <c r="J25" s="1"/>
  <c r="D25" i="8"/>
  <c r="J25" s="1"/>
  <c r="D25" i="6"/>
  <c r="J25" s="1"/>
  <c r="D23" i="10"/>
  <c r="J23" s="1"/>
  <c r="D23" i="9"/>
  <c r="J23" s="1"/>
  <c r="D23" i="8"/>
  <c r="J23" s="1"/>
  <c r="D23" i="6"/>
  <c r="J23" s="1"/>
  <c r="D22" i="10"/>
  <c r="J22" s="1"/>
  <c r="D22" i="9"/>
  <c r="J22" s="1"/>
  <c r="D22" i="8"/>
  <c r="J22" s="1"/>
  <c r="D22" i="6"/>
  <c r="J22" s="1"/>
  <c r="D163" i="10"/>
  <c r="J163" s="1"/>
  <c r="D163" i="9"/>
  <c r="J163" s="1"/>
  <c r="D163" i="8"/>
  <c r="J163" s="1"/>
  <c r="D163" i="6"/>
  <c r="J163" s="1"/>
  <c r="D161" i="10"/>
  <c r="J161" s="1"/>
  <c r="D161" i="9"/>
  <c r="J161" s="1"/>
  <c r="D161" i="6"/>
  <c r="J161" s="1"/>
  <c r="D161" i="8"/>
  <c r="J161" s="1"/>
  <c r="D158" i="10"/>
  <c r="J158" s="1"/>
  <c r="D158" i="9"/>
  <c r="J158" s="1"/>
  <c r="D158" i="8"/>
  <c r="J158" s="1"/>
  <c r="D158" i="6"/>
  <c r="J158" s="1"/>
  <c r="D156" i="10"/>
  <c r="J156" s="1"/>
  <c r="D156" i="9"/>
  <c r="J156" s="1"/>
  <c r="D156" i="8"/>
  <c r="J156" s="1"/>
  <c r="D156" i="6"/>
  <c r="J156" s="1"/>
  <c r="D154" i="10"/>
  <c r="J154" s="1"/>
  <c r="D154" i="9"/>
  <c r="J154" s="1"/>
  <c r="D154" i="8"/>
  <c r="J154" s="1"/>
  <c r="D154" i="6"/>
  <c r="J154" s="1"/>
  <c r="D152" i="10"/>
  <c r="J152" s="1"/>
  <c r="D152" i="9"/>
  <c r="J152" s="1"/>
  <c r="D152" i="8"/>
  <c r="J152" s="1"/>
  <c r="D152" i="6"/>
  <c r="J152" s="1"/>
  <c r="D150" i="10"/>
  <c r="J150" s="1"/>
  <c r="D150" i="9"/>
  <c r="J150" s="1"/>
  <c r="D150" i="8"/>
  <c r="J150" s="1"/>
  <c r="D150" i="6"/>
  <c r="J150" s="1"/>
  <c r="D148" i="10"/>
  <c r="J148" s="1"/>
  <c r="D148" i="9"/>
  <c r="J148" s="1"/>
  <c r="D148" i="8"/>
  <c r="J148" s="1"/>
  <c r="D148" i="6"/>
  <c r="J148" s="1"/>
  <c r="D146" i="10"/>
  <c r="J146" s="1"/>
  <c r="D146" i="9"/>
  <c r="J146" s="1"/>
  <c r="D146" i="8"/>
  <c r="J146" s="1"/>
  <c r="D146" i="6"/>
  <c r="J146" s="1"/>
  <c r="D144" i="10"/>
  <c r="J144" s="1"/>
  <c r="D144" i="9"/>
  <c r="J144" s="1"/>
  <c r="D144" i="8"/>
  <c r="J144" s="1"/>
  <c r="D144" i="6"/>
  <c r="J144" s="1"/>
  <c r="D142" i="10"/>
  <c r="J142" s="1"/>
  <c r="D142" i="9"/>
  <c r="J142" s="1"/>
  <c r="D142" i="8"/>
  <c r="J142" s="1"/>
  <c r="D142" i="6"/>
  <c r="J142" s="1"/>
  <c r="D140" i="10"/>
  <c r="J140" s="1"/>
  <c r="D140" i="9"/>
  <c r="J140" s="1"/>
  <c r="D140" i="8"/>
  <c r="J140" s="1"/>
  <c r="D140" i="6"/>
  <c r="J140" s="1"/>
  <c r="D138" i="10"/>
  <c r="J138" s="1"/>
  <c r="D138" i="9"/>
  <c r="J138" s="1"/>
  <c r="D138" i="8"/>
  <c r="J138" s="1"/>
  <c r="D138" i="6"/>
  <c r="J138" s="1"/>
  <c r="D136" i="10"/>
  <c r="J136" s="1"/>
  <c r="D136" i="9"/>
  <c r="J136" s="1"/>
  <c r="D136" i="8"/>
  <c r="J136" s="1"/>
  <c r="D136" i="6"/>
  <c r="J136" s="1"/>
  <c r="D134" i="10"/>
  <c r="J134" s="1"/>
  <c r="D134" i="9"/>
  <c r="J134" s="1"/>
  <c r="D134" i="8"/>
  <c r="J134" s="1"/>
  <c r="D134" i="6"/>
  <c r="J134" s="1"/>
  <c r="D132" i="10"/>
  <c r="J132" s="1"/>
  <c r="D132" i="9"/>
  <c r="J132" s="1"/>
  <c r="D132" i="8"/>
  <c r="J132" s="1"/>
  <c r="D132" i="6"/>
  <c r="J132" s="1"/>
  <c r="D130" i="10"/>
  <c r="J130" s="1"/>
  <c r="D130" i="9"/>
  <c r="J130" s="1"/>
  <c r="D130" i="8"/>
  <c r="J130" s="1"/>
  <c r="D130" i="6"/>
  <c r="J130" s="1"/>
  <c r="D128" i="10"/>
  <c r="J128" s="1"/>
  <c r="D128" i="9"/>
  <c r="J128" s="1"/>
  <c r="D128" i="8"/>
  <c r="J128" s="1"/>
  <c r="D128" i="6"/>
  <c r="J128" s="1"/>
  <c r="D126" i="10"/>
  <c r="J126" s="1"/>
  <c r="D126" i="9"/>
  <c r="J126" s="1"/>
  <c r="D126" i="8"/>
  <c r="J126" s="1"/>
  <c r="D126" i="6"/>
  <c r="J126" s="1"/>
  <c r="D124" i="10"/>
  <c r="J124" s="1"/>
  <c r="D124" i="9"/>
  <c r="J124" s="1"/>
  <c r="D124" i="8"/>
  <c r="J124" s="1"/>
  <c r="D124" i="6"/>
  <c r="J124" s="1"/>
  <c r="D122" i="10"/>
  <c r="J122" s="1"/>
  <c r="D122" i="9"/>
  <c r="J122" s="1"/>
  <c r="D122" i="8"/>
  <c r="J122" s="1"/>
  <c r="D122" i="6"/>
  <c r="J122" s="1"/>
  <c r="D120" i="10"/>
  <c r="J120" s="1"/>
  <c r="D120" i="9"/>
  <c r="J120" s="1"/>
  <c r="D120" i="8"/>
  <c r="J120" s="1"/>
  <c r="D120" i="6"/>
  <c r="J120" s="1"/>
  <c r="D118" i="10"/>
  <c r="J118" s="1"/>
  <c r="D118" i="9"/>
  <c r="J118" s="1"/>
  <c r="D118" i="8"/>
  <c r="J118" s="1"/>
  <c r="D118" i="6"/>
  <c r="J118" s="1"/>
  <c r="D116" i="10"/>
  <c r="J116" s="1"/>
  <c r="D116" i="9"/>
  <c r="J116" s="1"/>
  <c r="D116" i="8"/>
  <c r="J116" s="1"/>
  <c r="D116" i="6"/>
  <c r="J116" s="1"/>
  <c r="D114" i="10"/>
  <c r="J114" s="1"/>
  <c r="D114" i="9"/>
  <c r="J114" s="1"/>
  <c r="D114" i="8"/>
  <c r="J114" s="1"/>
  <c r="D114" i="6"/>
  <c r="J114" s="1"/>
  <c r="D112" i="10"/>
  <c r="J112" s="1"/>
  <c r="D112" i="9"/>
  <c r="J112" s="1"/>
  <c r="D112" i="8"/>
  <c r="J112" s="1"/>
  <c r="D112" i="6"/>
  <c r="J112" s="1"/>
  <c r="D110" i="10"/>
  <c r="J110" s="1"/>
  <c r="D110" i="9"/>
  <c r="J110" s="1"/>
  <c r="D110" i="8"/>
  <c r="J110" s="1"/>
  <c r="D110" i="6"/>
  <c r="J110" s="1"/>
  <c r="D108" i="10"/>
  <c r="J108" s="1"/>
  <c r="D108" i="9"/>
  <c r="J108" s="1"/>
  <c r="D108" i="8"/>
  <c r="J108" s="1"/>
  <c r="D108" i="6"/>
  <c r="J108" s="1"/>
  <c r="D106" i="10"/>
  <c r="J106" s="1"/>
  <c r="D106" i="9"/>
  <c r="J106" s="1"/>
  <c r="D106" i="8"/>
  <c r="J106" s="1"/>
  <c r="D106" i="6"/>
  <c r="J106" s="1"/>
  <c r="D104" i="10"/>
  <c r="J104" s="1"/>
  <c r="D104" i="9"/>
  <c r="J104" s="1"/>
  <c r="D104" i="8"/>
  <c r="J104" s="1"/>
  <c r="D104" i="6"/>
  <c r="J104" s="1"/>
  <c r="D102" i="10"/>
  <c r="J102" s="1"/>
  <c r="D102" i="9"/>
  <c r="J102" s="1"/>
  <c r="D102" i="8"/>
  <c r="J102" s="1"/>
  <c r="D102" i="6"/>
  <c r="J102" s="1"/>
  <c r="D100" i="10"/>
  <c r="J100" s="1"/>
  <c r="D100" i="9"/>
  <c r="J100" s="1"/>
  <c r="D100" i="8"/>
  <c r="J100" s="1"/>
  <c r="D100" i="6"/>
  <c r="J100" s="1"/>
  <c r="D98" i="10"/>
  <c r="J98" s="1"/>
  <c r="D98" i="9"/>
  <c r="J98" s="1"/>
  <c r="D98" i="8"/>
  <c r="J98" s="1"/>
  <c r="D98" i="6"/>
  <c r="J98" s="1"/>
  <c r="D96" i="10"/>
  <c r="J96" s="1"/>
  <c r="D96" i="9"/>
  <c r="J96" s="1"/>
  <c r="D96" i="8"/>
  <c r="J96" s="1"/>
  <c r="D96" i="6"/>
  <c r="J96" s="1"/>
  <c r="D94" i="10"/>
  <c r="J94" s="1"/>
  <c r="D94" i="9"/>
  <c r="J94" s="1"/>
  <c r="D94" i="8"/>
  <c r="J94" s="1"/>
  <c r="D94" i="6"/>
  <c r="J94" s="1"/>
  <c r="D92" i="10"/>
  <c r="J92" s="1"/>
  <c r="D92" i="9"/>
  <c r="J92" s="1"/>
  <c r="D92" i="8"/>
  <c r="J92" s="1"/>
  <c r="D92" i="6"/>
  <c r="J92" s="1"/>
  <c r="D86" i="10"/>
  <c r="J86" s="1"/>
  <c r="D86" i="9"/>
  <c r="J86" s="1"/>
  <c r="D86" i="8"/>
  <c r="J86" s="1"/>
  <c r="D86" i="6"/>
  <c r="J86" s="1"/>
  <c r="D81" i="10"/>
  <c r="J81" s="1"/>
  <c r="D81" i="9"/>
  <c r="J81" s="1"/>
  <c r="D81" i="8"/>
  <c r="J81" s="1"/>
  <c r="D81" i="6"/>
  <c r="J81" s="1"/>
  <c r="D79" i="10"/>
  <c r="J79" s="1"/>
  <c r="D79" i="9"/>
  <c r="J79" s="1"/>
  <c r="D79" i="8"/>
  <c r="J79" s="1"/>
  <c r="D79" i="6"/>
  <c r="J79" s="1"/>
  <c r="D77" i="10"/>
  <c r="J77" s="1"/>
  <c r="D77" i="9"/>
  <c r="J77" s="1"/>
  <c r="D77" i="8"/>
  <c r="J77" s="1"/>
  <c r="D77" i="6"/>
  <c r="J77" s="1"/>
  <c r="D75" i="10"/>
  <c r="J75" s="1"/>
  <c r="D75" i="9"/>
  <c r="J75" s="1"/>
  <c r="D75" i="8"/>
  <c r="J75" s="1"/>
  <c r="D75" i="6"/>
  <c r="J75" s="1"/>
  <c r="D73" i="10"/>
  <c r="J73" s="1"/>
  <c r="D73" i="9"/>
  <c r="J73" s="1"/>
  <c r="D73" i="8"/>
  <c r="J73" s="1"/>
  <c r="D73" i="6"/>
  <c r="J73" s="1"/>
  <c r="D71" i="10"/>
  <c r="J71" s="1"/>
  <c r="D71" i="9"/>
  <c r="J71" s="1"/>
  <c r="D71" i="8"/>
  <c r="J71" s="1"/>
  <c r="D71" i="6"/>
  <c r="J71" s="1"/>
  <c r="D69" i="10"/>
  <c r="J69" s="1"/>
  <c r="D69" i="9"/>
  <c r="J69" s="1"/>
  <c r="D69" i="8"/>
  <c r="J69" s="1"/>
  <c r="D69" i="6"/>
  <c r="J69" s="1"/>
  <c r="D67" i="10"/>
  <c r="J67" s="1"/>
  <c r="D67" i="9"/>
  <c r="J67" s="1"/>
  <c r="D67" i="8"/>
  <c r="J67" s="1"/>
  <c r="D67" i="6"/>
  <c r="J67" s="1"/>
  <c r="D65" i="10"/>
  <c r="J65" s="1"/>
  <c r="D65" i="9"/>
  <c r="J65" s="1"/>
  <c r="D65" i="8"/>
  <c r="J65" s="1"/>
  <c r="D65" i="6"/>
  <c r="J65" s="1"/>
  <c r="D63" i="10"/>
  <c r="J63" s="1"/>
  <c r="D63" i="9"/>
  <c r="J63" s="1"/>
  <c r="D63" i="8"/>
  <c r="J63" s="1"/>
  <c r="D63" i="6"/>
  <c r="J63" s="1"/>
  <c r="D61" i="10"/>
  <c r="J61" s="1"/>
  <c r="D61" i="9"/>
  <c r="J61" s="1"/>
  <c r="D61" i="8"/>
  <c r="J61" s="1"/>
  <c r="D61" i="6"/>
  <c r="J61" s="1"/>
  <c r="D59" i="10"/>
  <c r="J59" s="1"/>
  <c r="D59" i="9"/>
  <c r="J59" s="1"/>
  <c r="D59" i="8"/>
  <c r="J59" s="1"/>
  <c r="D59" i="6"/>
  <c r="J59" s="1"/>
  <c r="D57" i="10"/>
  <c r="J57" s="1"/>
  <c r="D57" i="9"/>
  <c r="J57" s="1"/>
  <c r="D57" i="8"/>
  <c r="J57" s="1"/>
  <c r="D57" i="6"/>
  <c r="J57" s="1"/>
  <c r="D55" i="10"/>
  <c r="J55" s="1"/>
  <c r="D55" i="9"/>
  <c r="J55" s="1"/>
  <c r="D55" i="8"/>
  <c r="J55" s="1"/>
  <c r="D55" i="6"/>
  <c r="J55" s="1"/>
  <c r="D53" i="10"/>
  <c r="J53" s="1"/>
  <c r="D53" i="9"/>
  <c r="J53" s="1"/>
  <c r="D53" i="8"/>
  <c r="J53" s="1"/>
  <c r="D53" i="6"/>
  <c r="J53" s="1"/>
  <c r="D51" i="10"/>
  <c r="J51" s="1"/>
  <c r="D51" i="9"/>
  <c r="J51" s="1"/>
  <c r="D51" i="8"/>
  <c r="J51" s="1"/>
  <c r="D51" i="6"/>
  <c r="J51" s="1"/>
  <c r="D49" i="10"/>
  <c r="J49" s="1"/>
  <c r="D49" i="9"/>
  <c r="J49" s="1"/>
  <c r="D49" i="8"/>
  <c r="J49" s="1"/>
  <c r="D49" i="6"/>
  <c r="J49" s="1"/>
  <c r="D47" i="10"/>
  <c r="J47" s="1"/>
  <c r="D47" i="9"/>
  <c r="J47" s="1"/>
  <c r="D47" i="8"/>
  <c r="J47" s="1"/>
  <c r="D47" i="6"/>
  <c r="J47" s="1"/>
  <c r="D45" i="10"/>
  <c r="J45" s="1"/>
  <c r="D45" i="9"/>
  <c r="J45" s="1"/>
  <c r="D45" i="8"/>
  <c r="J45" s="1"/>
  <c r="D45" i="6"/>
  <c r="J45" s="1"/>
  <c r="D43" i="10"/>
  <c r="J43" s="1"/>
  <c r="D43" i="9"/>
  <c r="J43" s="1"/>
  <c r="D43" i="8"/>
  <c r="J43" s="1"/>
  <c r="D43" i="6"/>
  <c r="J43" s="1"/>
  <c r="D41" i="10"/>
  <c r="J41" s="1"/>
  <c r="D41" i="9"/>
  <c r="J41" s="1"/>
  <c r="D41" i="8"/>
  <c r="J41" s="1"/>
  <c r="D41" i="6"/>
  <c r="J41" s="1"/>
  <c r="D39" i="10"/>
  <c r="J39" s="1"/>
  <c r="D39" i="9"/>
  <c r="J39" s="1"/>
  <c r="D39" i="8"/>
  <c r="J39" s="1"/>
  <c r="D39" i="6"/>
  <c r="J39" s="1"/>
  <c r="D37" i="10"/>
  <c r="J37" s="1"/>
  <c r="D37" i="9"/>
  <c r="J37" s="1"/>
  <c r="D37" i="8"/>
  <c r="J37" s="1"/>
  <c r="D37" i="6"/>
  <c r="J37" s="1"/>
  <c r="D35" i="10"/>
  <c r="J35" s="1"/>
  <c r="D35" i="9"/>
  <c r="J35" s="1"/>
  <c r="D35" i="8"/>
  <c r="J35" s="1"/>
  <c r="D35" i="6"/>
  <c r="J35" s="1"/>
  <c r="D32" i="10"/>
  <c r="J32" s="1"/>
  <c r="D32" i="9"/>
  <c r="J32" s="1"/>
  <c r="D32" i="8"/>
  <c r="J32" s="1"/>
  <c r="D32" i="6"/>
  <c r="J32" s="1"/>
  <c r="D30" i="10"/>
  <c r="J30" s="1"/>
  <c r="D30" i="9"/>
  <c r="J30" s="1"/>
  <c r="D30" i="8"/>
  <c r="J30" s="1"/>
  <c r="D30" i="6"/>
  <c r="J30" s="1"/>
  <c r="D28" i="10"/>
  <c r="J28" s="1"/>
  <c r="D28" i="9"/>
  <c r="J28" s="1"/>
  <c r="D28" i="8"/>
  <c r="J28" s="1"/>
  <c r="D28" i="6"/>
  <c r="J28" s="1"/>
  <c r="D24" i="10"/>
  <c r="J24" s="1"/>
  <c r="D24" i="9"/>
  <c r="J24" s="1"/>
  <c r="D24" i="8"/>
  <c r="J24" s="1"/>
  <c r="D24" i="6"/>
  <c r="J24" s="1"/>
  <c r="J81" i="4"/>
  <c r="J34"/>
  <c r="J70"/>
  <c r="J66"/>
  <c r="J62"/>
  <c r="J87"/>
  <c r="J82"/>
  <c r="J86"/>
  <c r="J68"/>
  <c r="J64"/>
  <c r="J60"/>
  <c r="I22"/>
  <c r="J22" s="1"/>
  <c r="J69"/>
  <c r="J67"/>
  <c r="J65"/>
  <c r="J63"/>
  <c r="J61"/>
  <c r="J59"/>
  <c r="I35"/>
  <c r="J35" s="1"/>
  <c r="J48"/>
  <c r="J151"/>
  <c r="I14" l="1"/>
  <c r="I16"/>
  <c r="I18"/>
  <c r="I20"/>
  <c r="I23"/>
  <c r="I25"/>
  <c r="I29"/>
  <c r="I31"/>
  <c r="I33"/>
  <c r="I36"/>
  <c r="I37"/>
  <c r="I38"/>
  <c r="I39"/>
  <c r="I40"/>
  <c r="I41"/>
  <c r="I42"/>
  <c r="I43"/>
  <c r="I44"/>
  <c r="I45"/>
  <c r="I46"/>
  <c r="I47"/>
  <c r="I49"/>
  <c r="I50"/>
  <c r="I51"/>
  <c r="I52"/>
  <c r="I53"/>
  <c r="I54"/>
  <c r="I55"/>
  <c r="I56"/>
  <c r="I57"/>
  <c r="I58"/>
  <c r="I71"/>
  <c r="I72"/>
  <c r="I73"/>
  <c r="I74"/>
  <c r="I75"/>
  <c r="I76"/>
  <c r="I77"/>
  <c r="I78"/>
  <c r="I79"/>
  <c r="I80"/>
  <c r="I92"/>
  <c r="I93"/>
  <c r="I94"/>
  <c r="I95"/>
  <c r="I96"/>
  <c r="I98"/>
  <c r="I99"/>
  <c r="I100"/>
  <c r="I101"/>
  <c r="I102"/>
  <c r="I103"/>
  <c r="I104"/>
  <c r="I106"/>
  <c r="I107"/>
  <c r="I108"/>
  <c r="I109"/>
  <c r="I110"/>
  <c r="I111"/>
  <c r="I112"/>
  <c r="I114"/>
  <c r="I115"/>
  <c r="I116"/>
  <c r="I117"/>
  <c r="I118"/>
  <c r="I119"/>
  <c r="I120"/>
  <c r="I122"/>
  <c r="I123"/>
  <c r="I124"/>
  <c r="I125"/>
  <c r="I126"/>
  <c r="I127"/>
  <c r="I128"/>
  <c r="I130"/>
  <c r="I131"/>
  <c r="I132"/>
  <c r="I133"/>
  <c r="I134"/>
  <c r="I135"/>
  <c r="I136"/>
  <c r="I138"/>
  <c r="I139"/>
  <c r="I140"/>
  <c r="I141"/>
  <c r="I142"/>
  <c r="I143"/>
  <c r="I144"/>
  <c r="I146"/>
  <c r="I147"/>
  <c r="I148"/>
  <c r="I149"/>
  <c r="I150"/>
  <c r="I152"/>
  <c r="I153"/>
  <c r="I155"/>
  <c r="I158"/>
  <c r="I159"/>
  <c r="I160"/>
  <c r="I161"/>
  <c r="I162"/>
  <c r="I163"/>
  <c r="H12"/>
  <c r="D13"/>
  <c r="D14"/>
  <c r="D15"/>
  <c r="D16"/>
  <c r="D17"/>
  <c r="D18"/>
  <c r="D19"/>
  <c r="D20"/>
  <c r="D21"/>
  <c r="D12"/>
  <c r="I154"/>
  <c r="I145"/>
  <c r="J145" s="1"/>
  <c r="I137"/>
  <c r="I129"/>
  <c r="J129" s="1"/>
  <c r="I121"/>
  <c r="I113"/>
  <c r="J113" s="1"/>
  <c r="I105"/>
  <c r="I97"/>
  <c r="J97" s="1"/>
  <c r="I32"/>
  <c r="J32" s="1"/>
  <c r="I30"/>
  <c r="I28"/>
  <c r="J28" s="1"/>
  <c r="I24"/>
  <c r="I21"/>
  <c r="I19"/>
  <c r="I17"/>
  <c r="I15"/>
  <c r="I13"/>
  <c r="D21" i="10" l="1"/>
  <c r="J21" s="1"/>
  <c r="D21" i="9"/>
  <c r="J21" s="1"/>
  <c r="D21" i="8"/>
  <c r="J21" s="1"/>
  <c r="D21" i="6"/>
  <c r="J21" s="1"/>
  <c r="D19" i="10"/>
  <c r="J19" s="1"/>
  <c r="D19" i="9"/>
  <c r="J19" s="1"/>
  <c r="D19" i="8"/>
  <c r="J19" s="1"/>
  <c r="D19" i="6"/>
  <c r="J19" s="1"/>
  <c r="D17" i="10"/>
  <c r="J17" s="1"/>
  <c r="D17" i="9"/>
  <c r="J17" s="1"/>
  <c r="D17" i="8"/>
  <c r="J17" s="1"/>
  <c r="D17" i="6"/>
  <c r="J17" s="1"/>
  <c r="D15" i="10"/>
  <c r="J15" s="1"/>
  <c r="D15" i="9"/>
  <c r="J15" s="1"/>
  <c r="D15" i="8"/>
  <c r="J15" s="1"/>
  <c r="D15" i="6"/>
  <c r="J15" s="1"/>
  <c r="D13" i="10"/>
  <c r="J13" s="1"/>
  <c r="D13" i="9"/>
  <c r="J13" s="1"/>
  <c r="D13" i="8"/>
  <c r="J13" s="1"/>
  <c r="D13" i="6"/>
  <c r="J13" s="1"/>
  <c r="D12" i="10"/>
  <c r="D12" i="9"/>
  <c r="D12" i="8"/>
  <c r="D12" i="6"/>
  <c r="D20" i="10"/>
  <c r="J20" s="1"/>
  <c r="D20" i="9"/>
  <c r="J20" s="1"/>
  <c r="D20" i="8"/>
  <c r="J20" s="1"/>
  <c r="D20" i="6"/>
  <c r="J20" s="1"/>
  <c r="D18" i="10"/>
  <c r="J18" s="1"/>
  <c r="D18" i="9"/>
  <c r="J18" s="1"/>
  <c r="D18" i="8"/>
  <c r="J18" s="1"/>
  <c r="D18" i="6"/>
  <c r="J18" s="1"/>
  <c r="D16" i="10"/>
  <c r="J16" s="1"/>
  <c r="D16" i="9"/>
  <c r="J16" s="1"/>
  <c r="D16" i="8"/>
  <c r="J16" s="1"/>
  <c r="D16" i="6"/>
  <c r="J16" s="1"/>
  <c r="D14" i="10"/>
  <c r="J14" s="1"/>
  <c r="D14" i="9"/>
  <c r="J14" s="1"/>
  <c r="D14" i="8"/>
  <c r="J14" s="1"/>
  <c r="D14" i="6"/>
  <c r="J14" s="1"/>
  <c r="I12" i="4"/>
  <c r="H12" i="10"/>
  <c r="I12" s="1"/>
  <c r="H12" i="9"/>
  <c r="I12" s="1"/>
  <c r="H12" i="8"/>
  <c r="I12" s="1"/>
  <c r="H12" i="6"/>
  <c r="I12" s="1"/>
  <c r="J15" i="4"/>
  <c r="J19"/>
  <c r="J24"/>
  <c r="J105"/>
  <c r="J121"/>
  <c r="J137"/>
  <c r="J160"/>
  <c r="J149"/>
  <c r="J141"/>
  <c r="J133"/>
  <c r="J125"/>
  <c r="J117"/>
  <c r="J109"/>
  <c r="J101"/>
  <c r="J154"/>
  <c r="J46"/>
  <c r="J80"/>
  <c r="J55"/>
  <c r="J38"/>
  <c r="J93"/>
  <c r="J76"/>
  <c r="J71"/>
  <c r="J51"/>
  <c r="J42"/>
  <c r="J33"/>
  <c r="J31"/>
  <c r="J29"/>
  <c r="J25"/>
  <c r="J23"/>
  <c r="J20"/>
  <c r="J18"/>
  <c r="J163"/>
  <c r="J161"/>
  <c r="J159"/>
  <c r="J155"/>
  <c r="J153"/>
  <c r="J150"/>
  <c r="J148"/>
  <c r="J146"/>
  <c r="J144"/>
  <c r="J142"/>
  <c r="J140"/>
  <c r="J138"/>
  <c r="J136"/>
  <c r="J134"/>
  <c r="J132"/>
  <c r="J130"/>
  <c r="J128"/>
  <c r="J126"/>
  <c r="J124"/>
  <c r="J122"/>
  <c r="J120"/>
  <c r="J118"/>
  <c r="J116"/>
  <c r="J114"/>
  <c r="J112"/>
  <c r="J110"/>
  <c r="J108"/>
  <c r="J106"/>
  <c r="J104"/>
  <c r="J102"/>
  <c r="J100"/>
  <c r="J98"/>
  <c r="J96"/>
  <c r="J94"/>
  <c r="J92"/>
  <c r="J79"/>
  <c r="J77"/>
  <c r="J75"/>
  <c r="J73"/>
  <c r="J72"/>
  <c r="J58"/>
  <c r="J56"/>
  <c r="J54"/>
  <c r="J52"/>
  <c r="J50"/>
  <c r="J47"/>
  <c r="J45"/>
  <c r="J43"/>
  <c r="J41"/>
  <c r="J39"/>
  <c r="J37"/>
  <c r="J13"/>
  <c r="J17"/>
  <c r="J21"/>
  <c r="J30"/>
  <c r="J36"/>
  <c r="J40"/>
  <c r="J44"/>
  <c r="J49"/>
  <c r="J53"/>
  <c r="J57"/>
  <c r="J74"/>
  <c r="J78"/>
  <c r="J95"/>
  <c r="J99"/>
  <c r="J103"/>
  <c r="J107"/>
  <c r="J111"/>
  <c r="J115"/>
  <c r="J119"/>
  <c r="J123"/>
  <c r="J127"/>
  <c r="J131"/>
  <c r="J135"/>
  <c r="J139"/>
  <c r="J143"/>
  <c r="J147"/>
  <c r="J152"/>
  <c r="J158"/>
  <c r="J162"/>
  <c r="J16"/>
  <c r="J14"/>
  <c r="J12"/>
  <c r="I156"/>
  <c r="J156" s="1"/>
  <c r="I157"/>
  <c r="J157" s="1"/>
  <c r="J12" i="8" l="1"/>
  <c r="J12" i="6"/>
  <c r="J12" i="9"/>
  <c r="J12" i="10"/>
</calcChain>
</file>

<file path=xl/sharedStrings.xml><?xml version="1.0" encoding="utf-8"?>
<sst xmlns="http://schemas.openxmlformats.org/spreadsheetml/2006/main" count="1928" uniqueCount="328">
  <si>
    <t>к Тарифному соглашению в сфере обязательного</t>
  </si>
  <si>
    <t>медицинского страхования</t>
  </si>
  <si>
    <t xml:space="preserve">№ </t>
  </si>
  <si>
    <t>Наименование КСГ</t>
  </si>
  <si>
    <t xml:space="preserve">Размер средней стоимости законченного случая лечения (базовая ставка) </t>
  </si>
  <si>
    <t xml:space="preserve">Коэффициент относительной затратоемкости  КСГ </t>
  </si>
  <si>
    <t>Коэффициент  уровня оказания медицинской помощи (КУС)</t>
  </si>
  <si>
    <t>Управленческий коэффициент (КУ)</t>
  </si>
  <si>
    <t>Коэффициент сложности курации пациента (КСКП)</t>
  </si>
  <si>
    <t>Поправочный коэффициент (ПК=КУ*КУС*КСКП)</t>
  </si>
  <si>
    <t>Стоимость законченного случая лечения</t>
  </si>
  <si>
    <t>(КЗксг)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</si>
  <si>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</si>
  <si>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</si>
  <si>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</si>
  <si>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</si>
  <si>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</si>
  <si>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</si>
  <si>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медикаментозный*</t>
  </si>
  <si>
    <t>Нарушения с вовлечением иммунного механизма</t>
  </si>
  <si>
    <t>Болезни органов пищеварения, взрослые</t>
  </si>
  <si>
    <t>Болезни крови (уровень 1)</t>
  </si>
  <si>
    <t>Болезни крови (уровень 2)</t>
  </si>
  <si>
    <t>Дерматозы</t>
  </si>
  <si>
    <t>Болезни системы кровообращения,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</si>
  <si>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</si>
  <si>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</si>
  <si>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</si>
  <si>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</si>
  <si>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</si>
  <si>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</si>
  <si>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Сахарный диабет, дети</t>
  </si>
  <si>
    <t>Другие болезни эндокринной системы, дети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</si>
  <si>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</si>
  <si>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</si>
  <si>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</si>
  <si>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</si>
  <si>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</si>
  <si>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</si>
  <si>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</si>
  <si>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</si>
  <si>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</si>
  <si>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</si>
  <si>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</si>
  <si>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</si>
  <si>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</si>
  <si>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Лекарственная терапия у пациентов, получающих диализ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</si>
  <si>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</si>
  <si>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</si>
  <si>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</si>
  <si>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</si>
  <si>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</si>
  <si>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</si>
  <si>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</si>
  <si>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</si>
  <si>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</si>
  <si>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</si>
  <si>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</si>
  <si>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</si>
  <si>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</si>
  <si>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</si>
  <si>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</si>
  <si>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</si>
  <si>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</si>
  <si>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Болезни уха, горла, носа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</si>
  <si>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</si>
  <si>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</si>
  <si>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</si>
  <si>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</si>
  <si>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</si>
  <si>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</si>
  <si>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</si>
  <si>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</si>
  <si>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</si>
  <si>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</si>
  <si>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</si>
  <si>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</si>
  <si>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</si>
  <si>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</si>
  <si>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</si>
  <si>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Операции на сосудах (уровень 1)</t>
  </si>
  <si>
    <t>Операции на сосудах (уровень 2)</t>
  </si>
  <si>
    <t>Болезни полости рта, слюнных желез и челюстей, врожденные аномалии лица и шеи, дети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</si>
  <si>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</si>
  <si>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</si>
  <si>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</si>
  <si>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</si>
  <si>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</si>
  <si>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</si>
  <si>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</si>
  <si>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Болезни, новообразования молочной железы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</si>
  <si>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</si>
  <si>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</si>
  <si>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>Операции на молочной железе</t>
  </si>
  <si>
    <t>Операции на желчном пузыре и желчевыводящих путях</t>
  </si>
  <si>
    <t>Болезни полости рта, слюнных желез и челюстей, врожденные аномалии лица и шеи, взрослые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</si>
  <si>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</si>
  <si>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</si>
  <si>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</si>
  <si>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Комплексное лечение с применением препаратов иммуноглобулина</t>
  </si>
  <si>
    <t>Отторжение, отмирание трансплантата органов и тканей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</si>
  <si>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</si>
  <si>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</si>
  <si>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</si>
  <si>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</si>
  <si>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</si>
  <si>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&lt;*&gt; Оплата по КСГ осуществляется в случае назначения лекарственного препарата по решению врачебной комиссии</t>
  </si>
  <si>
    <t>Приложение 22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</si>
  <si>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</si>
  <si>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</si>
  <si>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</si>
  <si>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при других соматических заболеваниях (3 балла по ШРМ)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</si>
  <si>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</si>
  <si>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</si>
  <si>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</si>
  <si>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</si>
  <si>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</si>
  <si>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</si>
  <si>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</si>
  <si>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</si>
  <si>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</si>
  <si>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</si>
  <si>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</si>
  <si>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</si>
  <si>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</si>
  <si>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</si>
  <si>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Злокачественное новообразование без специального противоопухолевого лечения</t>
  </si>
  <si>
    <t>Лечение с применением генно-инженерных биологических препаратов и селективных иммунодепрессантов</t>
  </si>
  <si>
    <t>9=6*7*8</t>
  </si>
  <si>
    <t>10=4*5*9</t>
  </si>
  <si>
    <t>ds02.001</t>
  </si>
  <si>
    <t>ds02.002</t>
  </si>
  <si>
    <t>ds02.003</t>
  </si>
  <si>
    <t>ds02.004</t>
  </si>
  <si>
    <t>ds02.005</t>
  </si>
  <si>
    <t>ds02.006</t>
  </si>
  <si>
    <t>ds02.007</t>
  </si>
  <si>
    <t>ds03.001</t>
  </si>
  <si>
    <t>ds04.001</t>
  </si>
  <si>
    <t>ds05.001</t>
  </si>
  <si>
    <t>ds05.002</t>
  </si>
  <si>
    <t>ds05.005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</si>
  <si>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</si>
  <si>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</si>
  <si>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</si>
  <si>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</si>
  <si>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</si>
  <si>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</si>
  <si>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</si>
  <si>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</si>
  <si>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</si>
  <si>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</si>
  <si>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</si>
  <si>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</si>
  <si>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</si>
  <si>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</si>
  <si>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</si>
  <si>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</si>
  <si>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</si>
  <si>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</si>
  <si>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</si>
  <si>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</si>
  <si>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</si>
  <si>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ds15.003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</si>
  <si>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</si>
  <si>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</si>
  <si>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</si>
  <si>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</si>
  <si>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</si>
  <si>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</si>
  <si>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</si>
  <si>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</si>
  <si>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</si>
  <si>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</si>
  <si>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</si>
  <si>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</si>
  <si>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</si>
  <si>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</si>
  <si>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</si>
  <si>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</si>
  <si>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</si>
  <si>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</si>
  <si>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</si>
  <si>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</si>
  <si>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</si>
  <si>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</si>
  <si>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</si>
  <si>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</si>
  <si>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</si>
  <si>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</si>
  <si>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</si>
  <si>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</si>
  <si>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</si>
  <si>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</si>
  <si>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</si>
  <si>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</si>
  <si>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</si>
  <si>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</si>
  <si>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</si>
  <si>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</si>
  <si>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</si>
  <si>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</si>
  <si>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</si>
  <si>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</si>
  <si>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</si>
  <si>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</si>
  <si>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</si>
  <si>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</si>
  <si>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</si>
  <si>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</si>
  <si>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</si>
  <si>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</si>
  <si>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</si>
  <si>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</si>
  <si>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</si>
  <si>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</si>
  <si>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</si>
  <si>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</si>
  <si>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</si>
  <si>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</si>
  <si>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</si>
  <si>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</si>
  <si>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</si>
  <si>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</si>
  <si>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</si>
  <si>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</si>
  <si>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</si>
  <si>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</si>
  <si>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</si>
  <si>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</si>
  <si>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</si>
  <si>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</si>
  <si>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</si>
  <si>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</si>
  <si>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</si>
  <si>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</si>
  <si>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</si>
  <si>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</si>
  <si>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</si>
  <si>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</si>
  <si>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</si>
  <si>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</si>
  <si>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</si>
  <si>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</si>
  <si>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</si>
  <si>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</si>
  <si>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</si>
  <si>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</si>
  <si>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</si>
  <si>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</si>
  <si>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</si>
  <si>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</si>
  <si>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</si>
  <si>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</si>
  <si>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</si>
  <si>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</si>
  <si>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</si>
  <si>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ds36.004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</si>
  <si>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</si>
  <si>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</si>
  <si>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</si>
  <si>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</si>
  <si>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</si>
  <si>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</si>
  <si>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</si>
  <si>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</si>
  <si>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</si>
  <si>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</si>
  <si>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</si>
  <si>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</si>
  <si>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</si>
  <si>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</si>
  <si>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</si>
  <si>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</si>
  <si>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на территории Ивановской области на 2019 год</t>
  </si>
  <si>
    <t>01.01.2020</t>
  </si>
  <si>
    <t>ds08.002</t>
  </si>
  <si>
    <t>ds08.003</t>
  </si>
  <si>
    <t>ds12.010</t>
  </si>
  <si>
    <t>ds12.011</t>
  </si>
  <si>
    <t>ds19.030</t>
  </si>
  <si>
    <t>ds19.031</t>
  </si>
  <si>
    <t>ds19.032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</si>
  <si>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</si>
  <si>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</si>
  <si>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</si>
  <si>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ds19.033</t>
  </si>
  <si>
    <t>ds19.034</t>
  </si>
  <si>
    <t>ds19.035</t>
  </si>
  <si>
    <t>ds19.036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</si>
  <si>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</si>
  <si>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Лекарственная терапия при доброкачественных заболеваниях крови и пузырном заносе</t>
  </si>
  <si>
    <t>Вирусный гепатит B хронический, лекарственная терапия</t>
  </si>
  <si>
    <t>Операции на кишечнике и анальной области (уровень 1)</t>
  </si>
  <si>
    <t>Операции на кишечнике и анальной области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</si>
  <si>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</si>
  <si>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</si>
  <si>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Диагностическое обследование сердечно-сосудистой системы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</si>
  <si>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</si>
  <si>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</si>
  <si>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</si>
  <si>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</si>
  <si>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</si>
  <si>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</si>
  <si>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</si>
  <si>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</si>
  <si>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</si>
  <si>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</si>
  <si>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</si>
  <si>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</si>
  <si>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</si>
  <si>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</si>
  <si>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Ожоги и отморожения</t>
  </si>
  <si>
    <t>Операции на органах полости рта (уровень 1)</t>
  </si>
  <si>
    <t>Операции на органах полости рта (уровень 2)</t>
  </si>
  <si>
    <t>Кистозный фиброз</t>
  </si>
  <si>
    <t>Факторы, влияющие на состояние здоровья населения и обращения в учреждения здравоохранения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</si>
  <si>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</si>
  <si>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</si>
  <si>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</si>
  <si>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детей после хирургической коррекции врожденных пороков развития органов и систем</t>
  </si>
  <si>
    <t>Лечение хронического вирусного гепатита C (уровень 1)</t>
  </si>
  <si>
    <t>Лечение хронического вирусного гепатита C (уровень 2)</t>
  </si>
  <si>
    <t>Установка, замена порт системы (катетера) для лекарственной терапии злокачественных новообразований</t>
  </si>
  <si>
    <t>изменения</t>
  </si>
  <si>
    <t>НЕДОПУСТИМОЕ ЗНАЧЕНИЕ</t>
  </si>
  <si>
    <t>Тарифы на 1 случай лечения в условиях дневного стационара с учетом уровней организации медицинской помощи</t>
  </si>
  <si>
    <t xml:space="preserve">Приложение № 24
к Тарифному соглашению в сфере обязательного
медицинского страхования на территории Ивановской области на 2020 год
 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</si>
</sst>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.000000"/>
    <numFmt numFmtId="166" formatCode="0.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0" fillId="0" borderId="0"/>
    <xf numFmtId="0" fontId="1" fillId="0" borderId="0"/>
    <xf numFmtId="164" fontId="13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1" fillId="0" borderId="2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49" fontId="0" fillId="0" borderId="0" xfId="0" applyNumberFormat="1"/>
    <xf numFmtId="0" fontId="0" fillId="0" borderId="0" xfId="0"/>
    <xf numFmtId="2" fontId="0" fillId="0" borderId="0" xfId="0" applyNumberForma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wrapText="1"/>
    </xf>
    <xf numFmtId="0" fontId="0" fillId="0" borderId="0" xfId="0"/>
    <xf numFmtId="0" fontId="8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left" vertical="center" wrapText="1"/>
    </xf>
    <xf numFmtId="4" fontId="11" fillId="4" borderId="2" xfId="1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>
      <alignment horizontal="center" vertical="center" wrapText="1"/>
    </xf>
    <xf numFmtId="43" fontId="11" fillId="4" borderId="2" xfId="1" applyNumberFormat="1" applyFont="1" applyFill="1" applyBorder="1" applyAlignment="1">
      <alignment horizontal="center" vertical="center" wrapText="1"/>
    </xf>
    <xf numFmtId="165" fontId="11" fillId="4" borderId="2" xfId="1" applyNumberFormat="1" applyFont="1" applyFill="1" applyBorder="1" applyAlignment="1">
      <alignment horizontal="center" vertical="center" wrapText="1"/>
    </xf>
    <xf numFmtId="164" fontId="11" fillId="4" borderId="2" xfId="4" applyFont="1" applyFill="1" applyBorder="1" applyAlignment="1">
      <alignment horizontal="center" vertical="center" wrapText="1"/>
    </xf>
    <xf numFmtId="166" fontId="11" fillId="4" borderId="2" xfId="1" applyNumberFormat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left" vertical="center" wrapText="1"/>
    </xf>
    <xf numFmtId="2" fontId="5" fillId="4" borderId="2" xfId="1" applyNumberFormat="1" applyFont="1" applyFill="1" applyBorder="1" applyAlignment="1">
      <alignment horizontal="center" vertical="center" wrapText="1"/>
    </xf>
  </cellXfs>
  <cellStyles count="5">
    <cellStyle name="Normal_Sheet1" xfId="2"/>
    <cellStyle name="Normal_КСГ" xfId="1"/>
    <cellStyle name="Обычный" xfId="0" builtinId="0"/>
    <cellStyle name="Обычный 2" xfId="3"/>
    <cellStyle name="Финансовый" xfId="4" builtinId="3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99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65"/>
  <sheetViews>
    <sheetView zoomScale="70" zoomScaleNormal="70" workbookViewId="0">
      <pane xSplit="3" ySplit="10" topLeftCell="D11" activePane="bottomRight" state="frozen"/>
      <selection activeCell="A56" sqref="A56:XFD56"/>
      <selection pane="topRight" activeCell="A56" sqref="A56:XFD56"/>
      <selection pane="bottomLeft" activeCell="A56" sqref="A56:XFD56"/>
      <selection pane="bottomRight" activeCell="D11" sqref="D11"/>
    </sheetView>
  </sheetViews>
  <sheetFormatPr defaultRowHeight="18.75"/>
  <cols>
    <col min="1" max="1" width="6.5703125" style="8" customWidth="1"/>
    <col min="2" max="2" width="13.85546875" style="8" customWidth="1"/>
    <col min="3" max="3" width="86.42578125" style="8" customWidth="1"/>
    <col min="4" max="4" width="20" style="8" customWidth="1"/>
    <col min="5" max="5" width="20.28515625" style="8" customWidth="1"/>
    <col min="6" max="7" width="18.7109375" style="8" customWidth="1"/>
    <col min="8" max="8" width="22" style="8" customWidth="1"/>
    <col min="9" max="9" width="24.42578125" style="8" customWidth="1"/>
    <col min="10" max="10" width="25" style="8" customWidth="1"/>
    <col min="12" max="12" width="16.85546875" hidden="1" customWidth="1"/>
  </cols>
  <sheetData>
    <row r="1" spans="1:19" s="4" customFormat="1" ht="138.75" customHeight="1">
      <c r="A1" s="1"/>
      <c r="B1" s="1"/>
      <c r="C1" s="14"/>
      <c r="D1" s="1"/>
      <c r="E1" s="1"/>
      <c r="F1" s="1"/>
      <c r="G1" s="1"/>
      <c r="H1" s="1"/>
      <c r="I1" s="22" t="s">
        <v>327</v>
      </c>
      <c r="J1" s="22"/>
    </row>
    <row r="2" spans="1:19" s="4" customFormat="1" ht="6.75" customHeight="1">
      <c r="A2" s="1"/>
      <c r="B2" s="1"/>
      <c r="C2" s="10"/>
      <c r="D2" s="1"/>
      <c r="E2" s="1"/>
      <c r="F2" s="1"/>
      <c r="G2" s="1"/>
      <c r="H2" s="1"/>
      <c r="I2" s="11"/>
      <c r="J2" s="12" t="s">
        <v>107</v>
      </c>
    </row>
    <row r="3" spans="1:19" s="4" customFormat="1" ht="6.75" customHeight="1">
      <c r="A3" s="1"/>
      <c r="B3" s="1"/>
      <c r="C3" s="1"/>
      <c r="D3" s="1"/>
      <c r="E3" s="1"/>
      <c r="F3" s="1"/>
      <c r="G3" s="1"/>
      <c r="H3" s="1"/>
      <c r="I3" s="11"/>
      <c r="J3" s="12" t="s">
        <v>0</v>
      </c>
    </row>
    <row r="4" spans="1:19" s="4" customFormat="1" ht="6.75" customHeight="1">
      <c r="A4" s="1"/>
      <c r="B4" s="1"/>
      <c r="C4" s="1"/>
      <c r="D4" s="1"/>
      <c r="E4" s="1"/>
      <c r="F4" s="1"/>
      <c r="G4" s="1"/>
      <c r="H4" s="1"/>
      <c r="I4" s="11"/>
      <c r="J4" s="12" t="s">
        <v>1</v>
      </c>
    </row>
    <row r="5" spans="1:19" s="4" customFormat="1" ht="6.75" customHeight="1">
      <c r="A5" s="1"/>
      <c r="B5" s="1"/>
      <c r="C5" s="1"/>
      <c r="D5" s="1"/>
      <c r="E5" s="1"/>
      <c r="F5" s="1"/>
      <c r="G5" s="1"/>
      <c r="H5" s="1"/>
      <c r="I5" s="11"/>
      <c r="J5" s="12" t="s">
        <v>274</v>
      </c>
    </row>
    <row r="6" spans="1:19" ht="85.5" customHeight="1">
      <c r="A6" s="25" t="s">
        <v>326</v>
      </c>
      <c r="B6" s="25"/>
      <c r="C6" s="25"/>
      <c r="D6" s="25"/>
      <c r="E6" s="25"/>
      <c r="F6" s="25"/>
      <c r="G6" s="25"/>
      <c r="H6" s="25"/>
      <c r="I6" s="25"/>
      <c r="J6" s="25"/>
    </row>
    <row r="7" spans="1:19" ht="85.5" customHeight="1">
      <c r="A7" s="26" t="str">
        <f>"1.1 Первый уровень первый подуровеньс "&amp;L7&amp;""</f>
        <v>1.1 Первый уровень первый подуровеньс 01.01.2020</v>
      </c>
      <c r="B7" s="26"/>
      <c r="C7" s="26"/>
      <c r="D7" s="26"/>
      <c r="E7" s="26"/>
      <c r="F7" s="26"/>
      <c r="G7" s="26"/>
      <c r="H7" s="26"/>
      <c r="I7" s="26"/>
      <c r="J7" s="26"/>
      <c r="L7" s="15" t="s">
        <v>275</v>
      </c>
      <c r="Q7" s="23"/>
      <c r="R7" s="24"/>
      <c r="S7" s="24"/>
    </row>
    <row r="8" spans="1:19" s="6" customFormat="1" ht="63" customHeight="1">
      <c r="A8" s="27" t="s">
        <v>2</v>
      </c>
      <c r="B8" s="28"/>
      <c r="C8" s="27" t="s">
        <v>3</v>
      </c>
      <c r="D8" s="27" t="s">
        <v>4</v>
      </c>
      <c r="E8" s="5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8" t="s">
        <v>10</v>
      </c>
      <c r="L8" s="18" t="s">
        <v>324</v>
      </c>
      <c r="Q8" s="23"/>
      <c r="R8" s="24"/>
      <c r="S8" s="24"/>
    </row>
    <row r="9" spans="1:19" s="6" customFormat="1" ht="60" customHeight="1">
      <c r="A9" s="27"/>
      <c r="B9" s="29"/>
      <c r="C9" s="27"/>
      <c r="D9" s="27"/>
      <c r="E9" s="5" t="s">
        <v>11</v>
      </c>
      <c r="F9" s="27"/>
      <c r="G9" s="27"/>
      <c r="H9" s="27"/>
      <c r="I9" s="27"/>
      <c r="J9" s="29"/>
      <c r="L9" s="19" t="s">
        <v>325</v>
      </c>
      <c r="Q9" s="23"/>
      <c r="R9" s="24"/>
      <c r="S9" s="24"/>
    </row>
    <row r="10" spans="1:19" s="6" customForma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 t="s">
        <v>128</v>
      </c>
      <c r="J10" s="7" t="s">
        <v>129</v>
      </c>
      <c r="Q10" s="23"/>
      <c r="R10" s="24"/>
      <c r="S10" s="24"/>
    </row>
    <row r="11" spans="1:19" ht="57.75" customHeight="1">
      <c r="A11" s="30">
        <v>1</v>
      </c>
      <c r="B11" s="30" t="s">
        <v>130</v>
      </c>
      <c r="C11" s="31" t="s">
        <v>12</v>
      </c>
      <c r="D11" s="32">
        <v>12272.64</v>
      </c>
      <c r="E11" s="33">
        <v>0.83</v>
      </c>
      <c r="F11" s="34">
        <v>0.7</v>
      </c>
      <c r="G11" s="33">
        <v>0.8</v>
      </c>
      <c r="H11" s="33">
        <v>1</v>
      </c>
      <c r="I11" s="35">
        <f>ROUND(F11*G11*H11,6)</f>
        <v>0.56000000000000005</v>
      </c>
      <c r="J11" s="36">
        <f>ROUND(D11*E11*I11,2)</f>
        <v>5704.32</v>
      </c>
      <c r="O11" s="17"/>
    </row>
    <row r="12" spans="1:19" ht="46.5" customHeight="1">
      <c r="A12" s="30">
        <v>2</v>
      </c>
      <c r="B12" s="30" t="s">
        <v>131</v>
      </c>
      <c r="C12" s="31" t="s">
        <v>13</v>
      </c>
      <c r="D12" s="32">
        <f>$D$11</f>
        <v>12272.64</v>
      </c>
      <c r="E12" s="33">
        <v>0.66</v>
      </c>
      <c r="F12" s="34">
        <f>$F$11</f>
        <v>0.7</v>
      </c>
      <c r="G12" s="33">
        <f>$G$11</f>
        <v>0.8</v>
      </c>
      <c r="H12" s="33">
        <f>$H$11</f>
        <v>1</v>
      </c>
      <c r="I12" s="35">
        <f t="shared" ref="I12:I93" si="0">ROUND(F12*G12*H12,6)</f>
        <v>0.56000000000000005</v>
      </c>
      <c r="J12" s="36">
        <f t="shared" ref="J12:J93" si="1">ROUND(D12*E12*I12,2)</f>
        <v>4535.97</v>
      </c>
      <c r="O12" s="17"/>
    </row>
    <row r="13" spans="1:19" ht="48" customHeight="1">
      <c r="A13" s="30">
        <v>3</v>
      </c>
      <c r="B13" s="30" t="s">
        <v>132</v>
      </c>
      <c r="C13" s="31" t="s">
        <v>14</v>
      </c>
      <c r="D13" s="32">
        <f t="shared" ref="D13:D94" si="2">$D$11</f>
        <v>12272.64</v>
      </c>
      <c r="E13" s="33">
        <v>0.71</v>
      </c>
      <c r="F13" s="34">
        <f t="shared" ref="F13:F72" si="3">$F$11</f>
        <v>0.7</v>
      </c>
      <c r="G13" s="33">
        <f t="shared" ref="G13:G55" si="4">$G$11</f>
        <v>0.8</v>
      </c>
      <c r="H13" s="33">
        <f t="shared" ref="H13:H94" si="5">$H$11</f>
        <v>1</v>
      </c>
      <c r="I13" s="35">
        <f t="shared" si="0"/>
        <v>0.56000000000000005</v>
      </c>
      <c r="J13" s="36">
        <f t="shared" si="1"/>
        <v>4879.6000000000004</v>
      </c>
      <c r="O13" s="17"/>
    </row>
    <row r="14" spans="1:19" ht="43.5" customHeight="1">
      <c r="A14" s="30">
        <v>4</v>
      </c>
      <c r="B14" s="30" t="s">
        <v>133</v>
      </c>
      <c r="C14" s="31" t="s">
        <v>15</v>
      </c>
      <c r="D14" s="32">
        <f t="shared" si="2"/>
        <v>12272.64</v>
      </c>
      <c r="E14" s="33">
        <v>1.06</v>
      </c>
      <c r="F14" s="34">
        <f t="shared" si="3"/>
        <v>0.7</v>
      </c>
      <c r="G14" s="33">
        <f t="shared" si="4"/>
        <v>0.8</v>
      </c>
      <c r="H14" s="33">
        <f t="shared" si="5"/>
        <v>1</v>
      </c>
      <c r="I14" s="35">
        <f>ROUND(F14*G14*H14,6)</f>
        <v>0.56000000000000005</v>
      </c>
      <c r="J14" s="36">
        <f>ROUND(D14*E14*I14,2)</f>
        <v>7285.04</v>
      </c>
      <c r="O14" s="17"/>
    </row>
    <row r="15" spans="1:19" ht="32.25" customHeight="1">
      <c r="A15" s="30">
        <v>5</v>
      </c>
      <c r="B15" s="30" t="s">
        <v>134</v>
      </c>
      <c r="C15" s="31" t="s">
        <v>16</v>
      </c>
      <c r="D15" s="32">
        <f t="shared" si="2"/>
        <v>12272.64</v>
      </c>
      <c r="E15" s="33">
        <v>9.7899999999999991</v>
      </c>
      <c r="F15" s="34">
        <v>1</v>
      </c>
      <c r="G15" s="37">
        <v>0.98804999999999998</v>
      </c>
      <c r="H15" s="33">
        <f>$H$11</f>
        <v>1</v>
      </c>
      <c r="I15" s="35">
        <f t="shared" si="0"/>
        <v>0.98804999999999998</v>
      </c>
      <c r="J15" s="36">
        <f t="shared" si="1"/>
        <v>118713.36</v>
      </c>
      <c r="O15" s="17"/>
    </row>
    <row r="16" spans="1:19" ht="42" customHeight="1">
      <c r="A16" s="30">
        <v>6</v>
      </c>
      <c r="B16" s="30" t="s">
        <v>135</v>
      </c>
      <c r="C16" s="31" t="s">
        <v>17</v>
      </c>
      <c r="D16" s="32">
        <f t="shared" si="2"/>
        <v>12272.64</v>
      </c>
      <c r="E16" s="33">
        <v>0.33</v>
      </c>
      <c r="F16" s="34">
        <f t="shared" si="3"/>
        <v>0.7</v>
      </c>
      <c r="G16" s="33">
        <f t="shared" si="4"/>
        <v>0.8</v>
      </c>
      <c r="H16" s="33">
        <f t="shared" si="5"/>
        <v>1</v>
      </c>
      <c r="I16" s="35">
        <f t="shared" si="0"/>
        <v>0.56000000000000005</v>
      </c>
      <c r="J16" s="36">
        <f t="shared" si="1"/>
        <v>2267.98</v>
      </c>
      <c r="O16" s="17"/>
    </row>
    <row r="17" spans="1:15">
      <c r="A17" s="30">
        <v>7</v>
      </c>
      <c r="B17" s="30" t="s">
        <v>136</v>
      </c>
      <c r="C17" s="31" t="s">
        <v>18</v>
      </c>
      <c r="D17" s="32">
        <f t="shared" si="2"/>
        <v>12272.64</v>
      </c>
      <c r="E17" s="33">
        <v>1.04</v>
      </c>
      <c r="F17" s="34">
        <f t="shared" si="3"/>
        <v>0.7</v>
      </c>
      <c r="G17" s="33">
        <f t="shared" si="4"/>
        <v>0.8</v>
      </c>
      <c r="H17" s="33">
        <f t="shared" si="5"/>
        <v>1</v>
      </c>
      <c r="I17" s="35">
        <f t="shared" si="0"/>
        <v>0.56000000000000005</v>
      </c>
      <c r="J17" s="36">
        <f t="shared" si="1"/>
        <v>7147.59</v>
      </c>
      <c r="O17" s="17"/>
    </row>
    <row r="18" spans="1:15" ht="55.5" customHeight="1">
      <c r="A18" s="30">
        <v>8</v>
      </c>
      <c r="B18" s="30" t="s">
        <v>137</v>
      </c>
      <c r="C18" s="31" t="s">
        <v>19</v>
      </c>
      <c r="D18" s="32">
        <f t="shared" si="2"/>
        <v>12272.64</v>
      </c>
      <c r="E18" s="33">
        <v>0.98</v>
      </c>
      <c r="F18" s="34">
        <f t="shared" si="3"/>
        <v>0.7</v>
      </c>
      <c r="G18" s="33">
        <f t="shared" si="4"/>
        <v>0.8</v>
      </c>
      <c r="H18" s="33">
        <f t="shared" si="5"/>
        <v>1</v>
      </c>
      <c r="I18" s="35">
        <f t="shared" si="0"/>
        <v>0.56000000000000005</v>
      </c>
      <c r="J18" s="36">
        <f t="shared" si="1"/>
        <v>6735.22</v>
      </c>
      <c r="O18" s="17"/>
    </row>
    <row r="19" spans="1:15" ht="38.25" customHeight="1">
      <c r="A19" s="30">
        <v>9</v>
      </c>
      <c r="B19" s="30" t="s">
        <v>138</v>
      </c>
      <c r="C19" s="31" t="s">
        <v>20</v>
      </c>
      <c r="D19" s="32">
        <f t="shared" si="2"/>
        <v>12272.64</v>
      </c>
      <c r="E19" s="33">
        <v>0.89</v>
      </c>
      <c r="F19" s="34">
        <f t="shared" si="3"/>
        <v>0.7</v>
      </c>
      <c r="G19" s="33">
        <f t="shared" si="4"/>
        <v>0.8</v>
      </c>
      <c r="H19" s="33">
        <f t="shared" si="5"/>
        <v>1</v>
      </c>
      <c r="I19" s="35">
        <f t="shared" si="0"/>
        <v>0.56000000000000005</v>
      </c>
      <c r="J19" s="36">
        <f t="shared" si="1"/>
        <v>6116.68</v>
      </c>
      <c r="O19" s="17"/>
    </row>
    <row r="20" spans="1:15" ht="32.25" customHeight="1">
      <c r="A20" s="30">
        <v>10</v>
      </c>
      <c r="B20" s="30" t="s">
        <v>139</v>
      </c>
      <c r="C20" s="38" t="s">
        <v>21</v>
      </c>
      <c r="D20" s="32">
        <f t="shared" si="2"/>
        <v>12272.64</v>
      </c>
      <c r="E20" s="33">
        <v>0.91</v>
      </c>
      <c r="F20" s="34">
        <f t="shared" si="3"/>
        <v>0.7</v>
      </c>
      <c r="G20" s="33">
        <f t="shared" si="4"/>
        <v>0.8</v>
      </c>
      <c r="H20" s="33">
        <f t="shared" si="5"/>
        <v>1</v>
      </c>
      <c r="I20" s="35">
        <f t="shared" si="0"/>
        <v>0.56000000000000005</v>
      </c>
      <c r="J20" s="36">
        <f t="shared" si="1"/>
        <v>6254.14</v>
      </c>
      <c r="O20" s="17"/>
    </row>
    <row r="21" spans="1:15" ht="32.25" customHeight="1">
      <c r="A21" s="30">
        <v>11</v>
      </c>
      <c r="B21" s="30" t="s">
        <v>140</v>
      </c>
      <c r="C21" s="38" t="s">
        <v>22</v>
      </c>
      <c r="D21" s="32">
        <f t="shared" si="2"/>
        <v>12272.64</v>
      </c>
      <c r="E21" s="39">
        <v>2.41</v>
      </c>
      <c r="F21" s="34">
        <f t="shared" si="3"/>
        <v>0.7</v>
      </c>
      <c r="G21" s="33">
        <f t="shared" si="4"/>
        <v>0.8</v>
      </c>
      <c r="H21" s="33">
        <f t="shared" si="5"/>
        <v>1</v>
      </c>
      <c r="I21" s="35">
        <f t="shared" si="0"/>
        <v>0.56000000000000005</v>
      </c>
      <c r="J21" s="36">
        <f t="shared" si="1"/>
        <v>16563.150000000001</v>
      </c>
      <c r="O21" s="17"/>
    </row>
    <row r="22" spans="1:15" ht="39.75" customHeight="1">
      <c r="A22" s="30">
        <v>12</v>
      </c>
      <c r="B22" s="30" t="s">
        <v>141</v>
      </c>
      <c r="C22" s="38" t="s">
        <v>291</v>
      </c>
      <c r="D22" s="32">
        <f t="shared" si="2"/>
        <v>12272.64</v>
      </c>
      <c r="E22" s="39">
        <v>3.73</v>
      </c>
      <c r="F22" s="34">
        <f t="shared" si="3"/>
        <v>0.7</v>
      </c>
      <c r="G22" s="33">
        <f t="shared" si="4"/>
        <v>0.8</v>
      </c>
      <c r="H22" s="33">
        <f t="shared" si="5"/>
        <v>1</v>
      </c>
      <c r="I22" s="35">
        <f t="shared" ref="I22" si="6">ROUND(F22*G22*H22,6)</f>
        <v>0.56000000000000005</v>
      </c>
      <c r="J22" s="36">
        <f t="shared" ref="J22" si="7">ROUND(D22*E22*I22,2)</f>
        <v>25635.09</v>
      </c>
      <c r="O22" s="17"/>
    </row>
    <row r="23" spans="1:15" ht="32.25" customHeight="1">
      <c r="A23" s="30">
        <v>13</v>
      </c>
      <c r="B23" s="30" t="s">
        <v>142</v>
      </c>
      <c r="C23" s="31" t="s">
        <v>23</v>
      </c>
      <c r="D23" s="32">
        <f t="shared" si="2"/>
        <v>12272.64</v>
      </c>
      <c r="E23" s="33">
        <v>1.54</v>
      </c>
      <c r="F23" s="34">
        <f t="shared" si="3"/>
        <v>0.7</v>
      </c>
      <c r="G23" s="33">
        <f t="shared" si="4"/>
        <v>0.8</v>
      </c>
      <c r="H23" s="33">
        <f t="shared" si="5"/>
        <v>1</v>
      </c>
      <c r="I23" s="35">
        <f t="shared" si="0"/>
        <v>0.56000000000000005</v>
      </c>
      <c r="J23" s="36">
        <f t="shared" si="1"/>
        <v>10583.92</v>
      </c>
      <c r="O23" s="17"/>
    </row>
    <row r="24" spans="1:15" ht="37.5" customHeight="1">
      <c r="A24" s="30">
        <v>14</v>
      </c>
      <c r="B24" s="30" t="s">
        <v>143</v>
      </c>
      <c r="C24" s="31" t="s">
        <v>24</v>
      </c>
      <c r="D24" s="32">
        <f t="shared" si="2"/>
        <v>12272.64</v>
      </c>
      <c r="E24" s="33">
        <v>0.98</v>
      </c>
      <c r="F24" s="34">
        <f t="shared" si="3"/>
        <v>0.7</v>
      </c>
      <c r="G24" s="33">
        <f t="shared" si="4"/>
        <v>0.8</v>
      </c>
      <c r="H24" s="33">
        <f t="shared" si="5"/>
        <v>1</v>
      </c>
      <c r="I24" s="35">
        <f t="shared" si="0"/>
        <v>0.56000000000000005</v>
      </c>
      <c r="J24" s="36">
        <f t="shared" si="1"/>
        <v>6735.22</v>
      </c>
      <c r="O24" s="17"/>
    </row>
    <row r="25" spans="1:15" ht="37.5">
      <c r="A25" s="30">
        <v>15</v>
      </c>
      <c r="B25" s="30" t="s">
        <v>144</v>
      </c>
      <c r="C25" s="31" t="s">
        <v>27</v>
      </c>
      <c r="D25" s="32">
        <f t="shared" si="2"/>
        <v>12272.64</v>
      </c>
      <c r="E25" s="33">
        <v>7.95</v>
      </c>
      <c r="F25" s="34">
        <f t="shared" si="3"/>
        <v>0.7</v>
      </c>
      <c r="G25" s="33">
        <v>1</v>
      </c>
      <c r="H25" s="33">
        <f t="shared" si="5"/>
        <v>1</v>
      </c>
      <c r="I25" s="35">
        <f t="shared" si="0"/>
        <v>0.7</v>
      </c>
      <c r="J25" s="36">
        <f t="shared" si="1"/>
        <v>68297.240000000005</v>
      </c>
      <c r="O25" s="17"/>
    </row>
    <row r="26" spans="1:15" s="16" customFormat="1">
      <c r="A26" s="30">
        <v>16</v>
      </c>
      <c r="B26" s="30" t="s">
        <v>276</v>
      </c>
      <c r="C26" s="38" t="s">
        <v>25</v>
      </c>
      <c r="D26" s="32">
        <f t="shared" si="2"/>
        <v>12272.64</v>
      </c>
      <c r="E26" s="33">
        <v>14.23</v>
      </c>
      <c r="F26" s="34">
        <f t="shared" si="3"/>
        <v>0.7</v>
      </c>
      <c r="G26" s="33">
        <v>1</v>
      </c>
      <c r="H26" s="33">
        <f t="shared" si="5"/>
        <v>1</v>
      </c>
      <c r="I26" s="35">
        <f>ROUND(F26*G26*H26,6)</f>
        <v>0.7</v>
      </c>
      <c r="J26" s="36">
        <f>ROUND(D26*E26*I26,2)</f>
        <v>122247.77</v>
      </c>
      <c r="O26" s="17"/>
    </row>
    <row r="27" spans="1:15" s="16" customFormat="1" ht="37.5">
      <c r="A27" s="30">
        <v>17</v>
      </c>
      <c r="B27" s="30" t="s">
        <v>277</v>
      </c>
      <c r="C27" s="38" t="s">
        <v>26</v>
      </c>
      <c r="D27" s="32">
        <f t="shared" si="2"/>
        <v>12272.64</v>
      </c>
      <c r="E27" s="33">
        <v>10.34</v>
      </c>
      <c r="F27" s="34">
        <f t="shared" si="3"/>
        <v>0.7</v>
      </c>
      <c r="G27" s="33">
        <v>1</v>
      </c>
      <c r="H27" s="33">
        <f t="shared" si="5"/>
        <v>1</v>
      </c>
      <c r="I27" s="35">
        <f>ROUND(F27*G27*H27,6)</f>
        <v>0.7</v>
      </c>
      <c r="J27" s="36">
        <f>ROUND(D27*E27*I27,2)</f>
        <v>88829.37</v>
      </c>
      <c r="O27" s="17"/>
    </row>
    <row r="28" spans="1:15">
      <c r="A28" s="30">
        <v>18</v>
      </c>
      <c r="B28" s="30" t="s">
        <v>145</v>
      </c>
      <c r="C28" s="31" t="s">
        <v>28</v>
      </c>
      <c r="D28" s="32">
        <f t="shared" si="2"/>
        <v>12272.64</v>
      </c>
      <c r="E28" s="33">
        <v>1.38</v>
      </c>
      <c r="F28" s="34">
        <f t="shared" si="3"/>
        <v>0.7</v>
      </c>
      <c r="G28" s="33">
        <f t="shared" si="4"/>
        <v>0.8</v>
      </c>
      <c r="H28" s="33">
        <f t="shared" si="5"/>
        <v>1</v>
      </c>
      <c r="I28" s="35">
        <f t="shared" si="0"/>
        <v>0.56000000000000005</v>
      </c>
      <c r="J28" s="36">
        <f t="shared" si="1"/>
        <v>9484.2999999999993</v>
      </c>
      <c r="O28" s="17"/>
    </row>
    <row r="29" spans="1:15">
      <c r="A29" s="30">
        <v>19</v>
      </c>
      <c r="B29" s="30" t="s">
        <v>146</v>
      </c>
      <c r="C29" s="31" t="s">
        <v>29</v>
      </c>
      <c r="D29" s="32">
        <f t="shared" si="2"/>
        <v>12272.64</v>
      </c>
      <c r="E29" s="33">
        <v>2.09</v>
      </c>
      <c r="F29" s="34">
        <f t="shared" si="3"/>
        <v>0.7</v>
      </c>
      <c r="G29" s="33">
        <f t="shared" si="4"/>
        <v>0.8</v>
      </c>
      <c r="H29" s="33">
        <f t="shared" si="5"/>
        <v>1</v>
      </c>
      <c r="I29" s="35">
        <f t="shared" si="0"/>
        <v>0.56000000000000005</v>
      </c>
      <c r="J29" s="36">
        <f t="shared" si="1"/>
        <v>14363.9</v>
      </c>
      <c r="O29" s="17"/>
    </row>
    <row r="30" spans="1:15" ht="36" customHeight="1">
      <c r="A30" s="30">
        <v>20</v>
      </c>
      <c r="B30" s="30" t="s">
        <v>147</v>
      </c>
      <c r="C30" s="31" t="s">
        <v>30</v>
      </c>
      <c r="D30" s="32">
        <f t="shared" si="2"/>
        <v>12272.64</v>
      </c>
      <c r="E30" s="33">
        <v>1.6</v>
      </c>
      <c r="F30" s="34">
        <f t="shared" si="3"/>
        <v>0.7</v>
      </c>
      <c r="G30" s="33">
        <f t="shared" si="4"/>
        <v>0.8</v>
      </c>
      <c r="H30" s="33">
        <f t="shared" si="5"/>
        <v>1</v>
      </c>
      <c r="I30" s="35">
        <f t="shared" si="0"/>
        <v>0.56000000000000005</v>
      </c>
      <c r="J30" s="36">
        <f t="shared" si="1"/>
        <v>10996.29</v>
      </c>
      <c r="O30" s="17"/>
    </row>
    <row r="31" spans="1:15" ht="36.75" customHeight="1">
      <c r="A31" s="30">
        <v>21</v>
      </c>
      <c r="B31" s="30" t="s">
        <v>148</v>
      </c>
      <c r="C31" s="31" t="s">
        <v>31</v>
      </c>
      <c r="D31" s="32">
        <f t="shared" si="2"/>
        <v>12272.64</v>
      </c>
      <c r="E31" s="33">
        <v>1.49</v>
      </c>
      <c r="F31" s="34">
        <f t="shared" si="3"/>
        <v>0.7</v>
      </c>
      <c r="G31" s="33">
        <f t="shared" si="4"/>
        <v>0.8</v>
      </c>
      <c r="H31" s="33">
        <f t="shared" si="5"/>
        <v>1</v>
      </c>
      <c r="I31" s="35">
        <f t="shared" si="0"/>
        <v>0.56000000000000005</v>
      </c>
      <c r="J31" s="36">
        <f t="shared" si="1"/>
        <v>10240.290000000001</v>
      </c>
      <c r="O31" s="17"/>
    </row>
    <row r="32" spans="1:15" ht="25.5" customHeight="1">
      <c r="A32" s="30">
        <v>22</v>
      </c>
      <c r="B32" s="30" t="s">
        <v>149</v>
      </c>
      <c r="C32" s="31" t="s">
        <v>32</v>
      </c>
      <c r="D32" s="32">
        <f t="shared" si="2"/>
        <v>12272.64</v>
      </c>
      <c r="E32" s="33">
        <v>1.36</v>
      </c>
      <c r="F32" s="34">
        <f t="shared" si="3"/>
        <v>0.7</v>
      </c>
      <c r="G32" s="33">
        <f t="shared" si="4"/>
        <v>0.8</v>
      </c>
      <c r="H32" s="33">
        <f t="shared" si="5"/>
        <v>1</v>
      </c>
      <c r="I32" s="35">
        <f t="shared" si="0"/>
        <v>0.56000000000000005</v>
      </c>
      <c r="J32" s="36">
        <f t="shared" si="1"/>
        <v>9346.84</v>
      </c>
      <c r="O32" s="17"/>
    </row>
    <row r="33" spans="1:15" ht="25.5" customHeight="1">
      <c r="A33" s="30">
        <v>23</v>
      </c>
      <c r="B33" s="30" t="s">
        <v>150</v>
      </c>
      <c r="C33" s="31" t="s">
        <v>292</v>
      </c>
      <c r="D33" s="32">
        <f t="shared" si="2"/>
        <v>12272.64</v>
      </c>
      <c r="E33" s="33">
        <v>2.75</v>
      </c>
      <c r="F33" s="34">
        <f t="shared" si="3"/>
        <v>0.7</v>
      </c>
      <c r="G33" s="33">
        <v>0.8</v>
      </c>
      <c r="H33" s="33">
        <f t="shared" si="5"/>
        <v>1</v>
      </c>
      <c r="I33" s="35">
        <f t="shared" si="0"/>
        <v>0.56000000000000005</v>
      </c>
      <c r="J33" s="36">
        <f t="shared" si="1"/>
        <v>18899.87</v>
      </c>
      <c r="O33" s="17"/>
    </row>
    <row r="34" spans="1:15">
      <c r="A34" s="30">
        <v>24</v>
      </c>
      <c r="B34" s="30" t="s">
        <v>278</v>
      </c>
      <c r="C34" s="31" t="s">
        <v>321</v>
      </c>
      <c r="D34" s="32">
        <f t="shared" si="2"/>
        <v>12272.64</v>
      </c>
      <c r="E34" s="33">
        <v>4.9000000000000004</v>
      </c>
      <c r="F34" s="34">
        <f t="shared" si="3"/>
        <v>0.7</v>
      </c>
      <c r="G34" s="33">
        <v>0.8</v>
      </c>
      <c r="H34" s="33">
        <f t="shared" si="5"/>
        <v>1</v>
      </c>
      <c r="I34" s="35">
        <f t="shared" si="0"/>
        <v>0.56000000000000005</v>
      </c>
      <c r="J34" s="36">
        <f t="shared" si="1"/>
        <v>33676.120000000003</v>
      </c>
      <c r="O34" s="17"/>
    </row>
    <row r="35" spans="1:15">
      <c r="A35" s="30">
        <v>25</v>
      </c>
      <c r="B35" s="30" t="s">
        <v>279</v>
      </c>
      <c r="C35" s="31" t="s">
        <v>322</v>
      </c>
      <c r="D35" s="32">
        <f t="shared" si="2"/>
        <v>12272.64</v>
      </c>
      <c r="E35" s="33">
        <v>22.2</v>
      </c>
      <c r="F35" s="34">
        <f t="shared" si="3"/>
        <v>0.7</v>
      </c>
      <c r="G35" s="33">
        <v>0.8</v>
      </c>
      <c r="H35" s="33">
        <f t="shared" si="5"/>
        <v>1</v>
      </c>
      <c r="I35" s="35">
        <f t="shared" si="0"/>
        <v>0.56000000000000005</v>
      </c>
      <c r="J35" s="36">
        <f t="shared" si="1"/>
        <v>152573.46</v>
      </c>
      <c r="O35" s="17"/>
    </row>
    <row r="36" spans="1:15" ht="42" customHeight="1">
      <c r="A36" s="30">
        <v>26</v>
      </c>
      <c r="B36" s="30" t="s">
        <v>151</v>
      </c>
      <c r="C36" s="31" t="s">
        <v>33</v>
      </c>
      <c r="D36" s="32">
        <f t="shared" si="2"/>
        <v>12272.64</v>
      </c>
      <c r="E36" s="33">
        <v>0.97</v>
      </c>
      <c r="F36" s="34">
        <f t="shared" si="3"/>
        <v>0.7</v>
      </c>
      <c r="G36" s="33">
        <f t="shared" si="4"/>
        <v>0.8</v>
      </c>
      <c r="H36" s="33">
        <f t="shared" si="5"/>
        <v>1</v>
      </c>
      <c r="I36" s="35">
        <f t="shared" si="0"/>
        <v>0.56000000000000005</v>
      </c>
      <c r="J36" s="36">
        <f t="shared" si="1"/>
        <v>6666.5</v>
      </c>
      <c r="O36" s="17"/>
    </row>
    <row r="37" spans="1:15" ht="33" customHeight="1">
      <c r="A37" s="30">
        <v>27</v>
      </c>
      <c r="B37" s="30" t="s">
        <v>152</v>
      </c>
      <c r="C37" s="31" t="s">
        <v>34</v>
      </c>
      <c r="D37" s="32">
        <f t="shared" si="2"/>
        <v>12272.64</v>
      </c>
      <c r="E37" s="33">
        <v>1.1599999999999999</v>
      </c>
      <c r="F37" s="34">
        <f t="shared" si="3"/>
        <v>0.7</v>
      </c>
      <c r="G37" s="33">
        <f t="shared" si="4"/>
        <v>0.8</v>
      </c>
      <c r="H37" s="33">
        <f t="shared" si="5"/>
        <v>1</v>
      </c>
      <c r="I37" s="35">
        <f t="shared" si="0"/>
        <v>0.56000000000000005</v>
      </c>
      <c r="J37" s="36">
        <f t="shared" si="1"/>
        <v>7972.31</v>
      </c>
      <c r="O37" s="17"/>
    </row>
    <row r="38" spans="1:15" ht="30" customHeight="1">
      <c r="A38" s="30">
        <v>28</v>
      </c>
      <c r="B38" s="30" t="s">
        <v>153</v>
      </c>
      <c r="C38" s="31" t="s">
        <v>35</v>
      </c>
      <c r="D38" s="32">
        <f t="shared" si="2"/>
        <v>12272.64</v>
      </c>
      <c r="E38" s="33">
        <v>0.97</v>
      </c>
      <c r="F38" s="34">
        <f t="shared" si="3"/>
        <v>0.7</v>
      </c>
      <c r="G38" s="33">
        <f t="shared" si="4"/>
        <v>0.8</v>
      </c>
      <c r="H38" s="33">
        <f t="shared" si="5"/>
        <v>1</v>
      </c>
      <c r="I38" s="35">
        <f t="shared" si="0"/>
        <v>0.56000000000000005</v>
      </c>
      <c r="J38" s="36">
        <f t="shared" si="1"/>
        <v>6666.5</v>
      </c>
      <c r="O38" s="17"/>
    </row>
    <row r="39" spans="1:15" ht="34.5" customHeight="1">
      <c r="A39" s="30">
        <v>29</v>
      </c>
      <c r="B39" s="30" t="s">
        <v>154</v>
      </c>
      <c r="C39" s="31" t="s">
        <v>36</v>
      </c>
      <c r="D39" s="32">
        <f t="shared" si="2"/>
        <v>12272.64</v>
      </c>
      <c r="E39" s="33">
        <v>0.52</v>
      </c>
      <c r="F39" s="34">
        <f t="shared" si="3"/>
        <v>0.7</v>
      </c>
      <c r="G39" s="33">
        <f t="shared" si="4"/>
        <v>0.8</v>
      </c>
      <c r="H39" s="33">
        <f t="shared" si="5"/>
        <v>1</v>
      </c>
      <c r="I39" s="35">
        <f t="shared" si="0"/>
        <v>0.56000000000000005</v>
      </c>
      <c r="J39" s="36">
        <f t="shared" si="1"/>
        <v>3573.79</v>
      </c>
      <c r="O39" s="17"/>
    </row>
    <row r="40" spans="1:15" ht="30.75" customHeight="1">
      <c r="A40" s="30">
        <v>30</v>
      </c>
      <c r="B40" s="30" t="s">
        <v>155</v>
      </c>
      <c r="C40" s="31" t="s">
        <v>37</v>
      </c>
      <c r="D40" s="32">
        <f t="shared" si="2"/>
        <v>12272.64</v>
      </c>
      <c r="E40" s="33">
        <v>0.65</v>
      </c>
      <c r="F40" s="34">
        <f t="shared" si="3"/>
        <v>0.7</v>
      </c>
      <c r="G40" s="33">
        <f t="shared" si="4"/>
        <v>0.8</v>
      </c>
      <c r="H40" s="33">
        <f t="shared" si="5"/>
        <v>1</v>
      </c>
      <c r="I40" s="35">
        <f t="shared" si="0"/>
        <v>0.56000000000000005</v>
      </c>
      <c r="J40" s="36">
        <f t="shared" si="1"/>
        <v>4467.24</v>
      </c>
      <c r="O40" s="17"/>
    </row>
    <row r="41" spans="1:15" ht="32.25" customHeight="1">
      <c r="A41" s="30">
        <v>31</v>
      </c>
      <c r="B41" s="30" t="s">
        <v>156</v>
      </c>
      <c r="C41" s="31" t="s">
        <v>38</v>
      </c>
      <c r="D41" s="32">
        <f t="shared" si="2"/>
        <v>12272.64</v>
      </c>
      <c r="E41" s="33">
        <v>0.8</v>
      </c>
      <c r="F41" s="34">
        <f t="shared" si="3"/>
        <v>0.7</v>
      </c>
      <c r="G41" s="33">
        <f t="shared" si="4"/>
        <v>0.8</v>
      </c>
      <c r="H41" s="33">
        <f t="shared" si="5"/>
        <v>1</v>
      </c>
      <c r="I41" s="35">
        <f t="shared" si="0"/>
        <v>0.56000000000000005</v>
      </c>
      <c r="J41" s="36">
        <f t="shared" si="1"/>
        <v>5498.14</v>
      </c>
      <c r="O41" s="17"/>
    </row>
    <row r="42" spans="1:15" ht="32.25" customHeight="1">
      <c r="A42" s="30">
        <v>32</v>
      </c>
      <c r="B42" s="30" t="s">
        <v>157</v>
      </c>
      <c r="C42" s="31" t="s">
        <v>39</v>
      </c>
      <c r="D42" s="32">
        <f t="shared" si="2"/>
        <v>12272.64</v>
      </c>
      <c r="E42" s="33">
        <v>3.39</v>
      </c>
      <c r="F42" s="34">
        <f t="shared" si="3"/>
        <v>0.7</v>
      </c>
      <c r="G42" s="33">
        <f t="shared" si="4"/>
        <v>0.8</v>
      </c>
      <c r="H42" s="33">
        <f t="shared" si="5"/>
        <v>1</v>
      </c>
      <c r="I42" s="35">
        <f t="shared" si="0"/>
        <v>0.56000000000000005</v>
      </c>
      <c r="J42" s="36">
        <f t="shared" si="1"/>
        <v>23298.38</v>
      </c>
      <c r="O42" s="17"/>
    </row>
    <row r="43" spans="1:15" ht="84" customHeight="1">
      <c r="A43" s="30">
        <v>33</v>
      </c>
      <c r="B43" s="30" t="s">
        <v>158</v>
      </c>
      <c r="C43" s="38" t="s">
        <v>40</v>
      </c>
      <c r="D43" s="32">
        <f t="shared" si="2"/>
        <v>12272.64</v>
      </c>
      <c r="E43" s="39">
        <v>5.07</v>
      </c>
      <c r="F43" s="34">
        <f t="shared" si="3"/>
        <v>0.7</v>
      </c>
      <c r="G43" s="33">
        <f t="shared" si="4"/>
        <v>0.8</v>
      </c>
      <c r="H43" s="33">
        <f t="shared" si="5"/>
        <v>1</v>
      </c>
      <c r="I43" s="35">
        <f t="shared" si="0"/>
        <v>0.56000000000000005</v>
      </c>
      <c r="J43" s="36">
        <f t="shared" si="1"/>
        <v>34844.480000000003</v>
      </c>
      <c r="O43" s="17"/>
    </row>
    <row r="44" spans="1:15">
      <c r="A44" s="30">
        <v>34</v>
      </c>
      <c r="B44" s="30" t="s">
        <v>159</v>
      </c>
      <c r="C44" s="31" t="s">
        <v>293</v>
      </c>
      <c r="D44" s="32">
        <f t="shared" si="2"/>
        <v>12272.64</v>
      </c>
      <c r="E44" s="33">
        <v>1.53</v>
      </c>
      <c r="F44" s="34">
        <f t="shared" si="3"/>
        <v>0.7</v>
      </c>
      <c r="G44" s="33">
        <f t="shared" si="4"/>
        <v>0.8</v>
      </c>
      <c r="H44" s="33">
        <f t="shared" si="5"/>
        <v>1</v>
      </c>
      <c r="I44" s="35">
        <f t="shared" si="0"/>
        <v>0.56000000000000005</v>
      </c>
      <c r="J44" s="36">
        <f t="shared" si="1"/>
        <v>10515.2</v>
      </c>
      <c r="O44" s="17"/>
    </row>
    <row r="45" spans="1:15">
      <c r="A45" s="30">
        <v>35</v>
      </c>
      <c r="B45" s="30" t="s">
        <v>160</v>
      </c>
      <c r="C45" s="31" t="s">
        <v>294</v>
      </c>
      <c r="D45" s="32">
        <f t="shared" si="2"/>
        <v>12272.64</v>
      </c>
      <c r="E45" s="33">
        <v>3.17</v>
      </c>
      <c r="F45" s="34">
        <f t="shared" si="3"/>
        <v>0.7</v>
      </c>
      <c r="G45" s="33">
        <f t="shared" si="4"/>
        <v>0.8</v>
      </c>
      <c r="H45" s="33">
        <f t="shared" si="5"/>
        <v>1</v>
      </c>
      <c r="I45" s="35">
        <f t="shared" si="0"/>
        <v>0.56000000000000005</v>
      </c>
      <c r="J45" s="36">
        <f t="shared" si="1"/>
        <v>21786.39</v>
      </c>
      <c r="O45" s="17"/>
    </row>
    <row r="46" spans="1:15">
      <c r="A46" s="30">
        <v>36</v>
      </c>
      <c r="B46" s="30" t="s">
        <v>161</v>
      </c>
      <c r="C46" s="31" t="s">
        <v>41</v>
      </c>
      <c r="D46" s="32">
        <f t="shared" si="2"/>
        <v>12272.64</v>
      </c>
      <c r="E46" s="33">
        <v>0.98</v>
      </c>
      <c r="F46" s="34">
        <f t="shared" si="3"/>
        <v>0.7</v>
      </c>
      <c r="G46" s="33">
        <f t="shared" si="4"/>
        <v>0.8</v>
      </c>
      <c r="H46" s="33">
        <f t="shared" si="5"/>
        <v>1</v>
      </c>
      <c r="I46" s="35">
        <f t="shared" si="0"/>
        <v>0.56000000000000005</v>
      </c>
      <c r="J46" s="36">
        <f t="shared" si="1"/>
        <v>6735.22</v>
      </c>
      <c r="O46" s="17"/>
    </row>
    <row r="47" spans="1:15" ht="37.5">
      <c r="A47" s="30">
        <v>37</v>
      </c>
      <c r="B47" s="30" t="s">
        <v>162</v>
      </c>
      <c r="C47" s="31" t="s">
        <v>272</v>
      </c>
      <c r="D47" s="32">
        <f t="shared" si="2"/>
        <v>12272.64</v>
      </c>
      <c r="E47" s="33">
        <v>1.75</v>
      </c>
      <c r="F47" s="34">
        <f t="shared" si="3"/>
        <v>0.7</v>
      </c>
      <c r="G47" s="33">
        <f t="shared" si="4"/>
        <v>0.8</v>
      </c>
      <c r="H47" s="33">
        <f t="shared" si="5"/>
        <v>1</v>
      </c>
      <c r="I47" s="35">
        <f t="shared" si="0"/>
        <v>0.56000000000000005</v>
      </c>
      <c r="J47" s="36">
        <f t="shared" si="1"/>
        <v>12027.19</v>
      </c>
      <c r="O47" s="17"/>
    </row>
    <row r="48" spans="1:15" ht="37.5">
      <c r="A48" s="30">
        <v>38</v>
      </c>
      <c r="B48" s="30" t="s">
        <v>163</v>
      </c>
      <c r="C48" s="31" t="s">
        <v>273</v>
      </c>
      <c r="D48" s="32">
        <f t="shared" si="2"/>
        <v>12272.64</v>
      </c>
      <c r="E48" s="33">
        <v>2.89</v>
      </c>
      <c r="F48" s="34">
        <f t="shared" si="3"/>
        <v>0.7</v>
      </c>
      <c r="G48" s="33">
        <f t="shared" si="4"/>
        <v>0.8</v>
      </c>
      <c r="H48" s="33">
        <f t="shared" si="5"/>
        <v>1</v>
      </c>
      <c r="I48" s="35">
        <f t="shared" ref="I48" si="8">ROUND(F48*G48*H48,6)</f>
        <v>0.56000000000000005</v>
      </c>
      <c r="J48" s="36">
        <f t="shared" ref="J48" si="9">ROUND(D48*E48*I48,2)</f>
        <v>19862.04</v>
      </c>
      <c r="O48" s="17"/>
    </row>
    <row r="49" spans="1:15" ht="37.5">
      <c r="A49" s="30">
        <v>39</v>
      </c>
      <c r="B49" s="30" t="s">
        <v>164</v>
      </c>
      <c r="C49" s="31" t="s">
        <v>42</v>
      </c>
      <c r="D49" s="32">
        <f t="shared" si="2"/>
        <v>12272.64</v>
      </c>
      <c r="E49" s="33">
        <v>0.94</v>
      </c>
      <c r="F49" s="34">
        <f t="shared" si="3"/>
        <v>0.7</v>
      </c>
      <c r="G49" s="33">
        <f t="shared" si="4"/>
        <v>0.8</v>
      </c>
      <c r="H49" s="33">
        <f t="shared" si="5"/>
        <v>1</v>
      </c>
      <c r="I49" s="35">
        <f t="shared" si="0"/>
        <v>0.56000000000000005</v>
      </c>
      <c r="J49" s="36">
        <f t="shared" si="1"/>
        <v>6460.32</v>
      </c>
      <c r="O49" s="17"/>
    </row>
    <row r="50" spans="1:15">
      <c r="A50" s="30">
        <v>40</v>
      </c>
      <c r="B50" s="30" t="s">
        <v>165</v>
      </c>
      <c r="C50" s="31" t="s">
        <v>43</v>
      </c>
      <c r="D50" s="32">
        <f t="shared" si="2"/>
        <v>12272.64</v>
      </c>
      <c r="E50" s="33">
        <v>2.57</v>
      </c>
      <c r="F50" s="34">
        <f t="shared" si="3"/>
        <v>0.7</v>
      </c>
      <c r="G50" s="33">
        <f t="shared" si="4"/>
        <v>0.8</v>
      </c>
      <c r="H50" s="33">
        <f t="shared" si="5"/>
        <v>1</v>
      </c>
      <c r="I50" s="35">
        <f t="shared" si="0"/>
        <v>0.56000000000000005</v>
      </c>
      <c r="J50" s="36">
        <f t="shared" si="1"/>
        <v>17662.78</v>
      </c>
      <c r="O50" s="17"/>
    </row>
    <row r="51" spans="1:15">
      <c r="A51" s="30">
        <v>41</v>
      </c>
      <c r="B51" s="30" t="s">
        <v>166</v>
      </c>
      <c r="C51" s="31" t="s">
        <v>44</v>
      </c>
      <c r="D51" s="32">
        <f t="shared" si="2"/>
        <v>12272.64</v>
      </c>
      <c r="E51" s="33">
        <v>1.79</v>
      </c>
      <c r="F51" s="34">
        <f t="shared" si="3"/>
        <v>0.7</v>
      </c>
      <c r="G51" s="33">
        <f t="shared" si="4"/>
        <v>0.8</v>
      </c>
      <c r="H51" s="33">
        <f t="shared" si="5"/>
        <v>1</v>
      </c>
      <c r="I51" s="35">
        <f t="shared" si="0"/>
        <v>0.56000000000000005</v>
      </c>
      <c r="J51" s="36">
        <f t="shared" si="1"/>
        <v>12302.09</v>
      </c>
      <c r="O51" s="17"/>
    </row>
    <row r="52" spans="1:15">
      <c r="A52" s="30">
        <v>42</v>
      </c>
      <c r="B52" s="30" t="s">
        <v>167</v>
      </c>
      <c r="C52" s="31" t="s">
        <v>45</v>
      </c>
      <c r="D52" s="32">
        <f t="shared" si="2"/>
        <v>12272.64</v>
      </c>
      <c r="E52" s="33">
        <v>1.6</v>
      </c>
      <c r="F52" s="34">
        <f t="shared" si="3"/>
        <v>0.7</v>
      </c>
      <c r="G52" s="33">
        <f t="shared" si="4"/>
        <v>0.8</v>
      </c>
      <c r="H52" s="33">
        <f t="shared" si="5"/>
        <v>1</v>
      </c>
      <c r="I52" s="35">
        <f t="shared" si="0"/>
        <v>0.56000000000000005</v>
      </c>
      <c r="J52" s="36">
        <f t="shared" si="1"/>
        <v>10996.29</v>
      </c>
      <c r="O52" s="17"/>
    </row>
    <row r="53" spans="1:15">
      <c r="A53" s="30">
        <v>43</v>
      </c>
      <c r="B53" s="30" t="s">
        <v>168</v>
      </c>
      <c r="C53" s="31" t="s">
        <v>46</v>
      </c>
      <c r="D53" s="32">
        <f t="shared" si="2"/>
        <v>12272.64</v>
      </c>
      <c r="E53" s="33">
        <v>3.25</v>
      </c>
      <c r="F53" s="34">
        <f t="shared" si="3"/>
        <v>0.7</v>
      </c>
      <c r="G53" s="33">
        <f t="shared" si="4"/>
        <v>0.8</v>
      </c>
      <c r="H53" s="33">
        <f t="shared" si="5"/>
        <v>1</v>
      </c>
      <c r="I53" s="35">
        <f t="shared" si="0"/>
        <v>0.56000000000000005</v>
      </c>
      <c r="J53" s="36">
        <f t="shared" si="1"/>
        <v>22336.2</v>
      </c>
      <c r="O53" s="17"/>
    </row>
    <row r="54" spans="1:15">
      <c r="A54" s="30">
        <v>44</v>
      </c>
      <c r="B54" s="30" t="s">
        <v>169</v>
      </c>
      <c r="C54" s="31" t="s">
        <v>47</v>
      </c>
      <c r="D54" s="32">
        <f t="shared" si="2"/>
        <v>12272.64</v>
      </c>
      <c r="E54" s="33">
        <v>3.18</v>
      </c>
      <c r="F54" s="34">
        <f t="shared" si="3"/>
        <v>0.7</v>
      </c>
      <c r="G54" s="33">
        <f t="shared" si="4"/>
        <v>0.8</v>
      </c>
      <c r="H54" s="33">
        <f t="shared" si="5"/>
        <v>1</v>
      </c>
      <c r="I54" s="35">
        <f t="shared" si="0"/>
        <v>0.56000000000000005</v>
      </c>
      <c r="J54" s="36">
        <f t="shared" si="1"/>
        <v>21855.119999999999</v>
      </c>
      <c r="O54" s="17"/>
    </row>
    <row r="55" spans="1:15">
      <c r="A55" s="30">
        <v>45</v>
      </c>
      <c r="B55" s="30" t="s">
        <v>170</v>
      </c>
      <c r="C55" s="31" t="s">
        <v>48</v>
      </c>
      <c r="D55" s="32">
        <f t="shared" si="2"/>
        <v>12272.64</v>
      </c>
      <c r="E55" s="33">
        <v>0.8</v>
      </c>
      <c r="F55" s="34">
        <f t="shared" si="3"/>
        <v>0.7</v>
      </c>
      <c r="G55" s="33">
        <f t="shared" si="4"/>
        <v>0.8</v>
      </c>
      <c r="H55" s="33">
        <f t="shared" si="5"/>
        <v>1</v>
      </c>
      <c r="I55" s="35">
        <f t="shared" si="0"/>
        <v>0.56000000000000005</v>
      </c>
      <c r="J55" s="36">
        <f t="shared" si="1"/>
        <v>5498.14</v>
      </c>
      <c r="O55" s="17"/>
    </row>
    <row r="56" spans="1:15">
      <c r="A56" s="30">
        <v>46</v>
      </c>
      <c r="B56" s="30" t="s">
        <v>171</v>
      </c>
      <c r="C56" s="31" t="s">
        <v>49</v>
      </c>
      <c r="D56" s="32">
        <f t="shared" si="2"/>
        <v>12272.64</v>
      </c>
      <c r="E56" s="33">
        <v>1.08</v>
      </c>
      <c r="F56" s="34">
        <f t="shared" si="3"/>
        <v>0.7</v>
      </c>
      <c r="G56" s="33">
        <v>1</v>
      </c>
      <c r="H56" s="33">
        <f t="shared" si="5"/>
        <v>1</v>
      </c>
      <c r="I56" s="35">
        <f t="shared" si="0"/>
        <v>0.7</v>
      </c>
      <c r="J56" s="36">
        <f t="shared" si="1"/>
        <v>9278.1200000000008</v>
      </c>
      <c r="O56" s="17"/>
    </row>
    <row r="57" spans="1:15">
      <c r="A57" s="30">
        <v>47</v>
      </c>
      <c r="B57" s="30" t="s">
        <v>172</v>
      </c>
      <c r="C57" s="31" t="s">
        <v>50</v>
      </c>
      <c r="D57" s="32">
        <f t="shared" si="2"/>
        <v>12272.64</v>
      </c>
      <c r="E57" s="33">
        <v>1.56</v>
      </c>
      <c r="F57" s="34">
        <f t="shared" si="3"/>
        <v>0.7</v>
      </c>
      <c r="G57" s="33">
        <v>1</v>
      </c>
      <c r="H57" s="33">
        <f t="shared" si="5"/>
        <v>1</v>
      </c>
      <c r="I57" s="35">
        <f t="shared" si="0"/>
        <v>0.7</v>
      </c>
      <c r="J57" s="36">
        <f t="shared" si="1"/>
        <v>13401.72</v>
      </c>
      <c r="O57" s="17"/>
    </row>
    <row r="58" spans="1:15">
      <c r="A58" s="30">
        <v>48</v>
      </c>
      <c r="B58" s="30" t="s">
        <v>173</v>
      </c>
      <c r="C58" s="31" t="s">
        <v>51</v>
      </c>
      <c r="D58" s="32">
        <f t="shared" si="2"/>
        <v>12272.64</v>
      </c>
      <c r="E58" s="33">
        <v>2.72</v>
      </c>
      <c r="F58" s="34">
        <f t="shared" si="3"/>
        <v>0.7</v>
      </c>
      <c r="G58" s="33">
        <v>1</v>
      </c>
      <c r="H58" s="33">
        <f t="shared" si="5"/>
        <v>1</v>
      </c>
      <c r="I58" s="35">
        <f t="shared" si="0"/>
        <v>0.7</v>
      </c>
      <c r="J58" s="36">
        <f t="shared" si="1"/>
        <v>23367.11</v>
      </c>
      <c r="O58" s="17"/>
    </row>
    <row r="59" spans="1:15">
      <c r="A59" s="30">
        <v>49</v>
      </c>
      <c r="B59" s="30" t="s">
        <v>174</v>
      </c>
      <c r="C59" s="31" t="s">
        <v>112</v>
      </c>
      <c r="D59" s="32">
        <f t="shared" si="2"/>
        <v>12272.64</v>
      </c>
      <c r="E59" s="33">
        <v>3.14</v>
      </c>
      <c r="F59" s="34">
        <f t="shared" si="3"/>
        <v>0.7</v>
      </c>
      <c r="G59" s="33">
        <v>1</v>
      </c>
      <c r="H59" s="33">
        <f t="shared" si="5"/>
        <v>1</v>
      </c>
      <c r="I59" s="35">
        <f t="shared" ref="I59:I70" si="10">ROUND(F59*G59*H59,6)</f>
        <v>0.7</v>
      </c>
      <c r="J59" s="36">
        <f t="shared" ref="J59:J70" si="11">ROUND(D59*E59*I59,2)</f>
        <v>26975.26</v>
      </c>
      <c r="O59" s="17"/>
    </row>
    <row r="60" spans="1:15">
      <c r="A60" s="30">
        <v>50</v>
      </c>
      <c r="B60" s="30" t="s">
        <v>175</v>
      </c>
      <c r="C60" s="31" t="s">
        <v>113</v>
      </c>
      <c r="D60" s="32">
        <f t="shared" si="2"/>
        <v>12272.64</v>
      </c>
      <c r="E60" s="33">
        <v>4.2</v>
      </c>
      <c r="F60" s="34">
        <f t="shared" si="3"/>
        <v>0.7</v>
      </c>
      <c r="G60" s="33">
        <v>1</v>
      </c>
      <c r="H60" s="33">
        <f t="shared" si="5"/>
        <v>1</v>
      </c>
      <c r="I60" s="35">
        <f t="shared" si="10"/>
        <v>0.7</v>
      </c>
      <c r="J60" s="36">
        <f t="shared" si="11"/>
        <v>36081.56</v>
      </c>
      <c r="O60" s="17"/>
    </row>
    <row r="61" spans="1:15">
      <c r="A61" s="30">
        <v>51</v>
      </c>
      <c r="B61" s="30" t="s">
        <v>176</v>
      </c>
      <c r="C61" s="31" t="s">
        <v>114</v>
      </c>
      <c r="D61" s="32">
        <f t="shared" si="2"/>
        <v>12272.64</v>
      </c>
      <c r="E61" s="33">
        <v>5.37</v>
      </c>
      <c r="F61" s="34">
        <f t="shared" si="3"/>
        <v>0.7</v>
      </c>
      <c r="G61" s="33">
        <v>1</v>
      </c>
      <c r="H61" s="33">
        <f t="shared" si="5"/>
        <v>1</v>
      </c>
      <c r="I61" s="35">
        <f t="shared" si="10"/>
        <v>0.7</v>
      </c>
      <c r="J61" s="36">
        <f t="shared" si="11"/>
        <v>46132.85</v>
      </c>
      <c r="O61" s="17"/>
    </row>
    <row r="62" spans="1:15">
      <c r="A62" s="30">
        <v>52</v>
      </c>
      <c r="B62" s="30" t="s">
        <v>177</v>
      </c>
      <c r="C62" s="31" t="s">
        <v>115</v>
      </c>
      <c r="D62" s="32">
        <f t="shared" si="2"/>
        <v>12272.64</v>
      </c>
      <c r="E62" s="33">
        <v>6.28</v>
      </c>
      <c r="F62" s="34">
        <f t="shared" si="3"/>
        <v>0.7</v>
      </c>
      <c r="G62" s="33">
        <v>1</v>
      </c>
      <c r="H62" s="33">
        <f t="shared" si="5"/>
        <v>1</v>
      </c>
      <c r="I62" s="35">
        <f t="shared" si="10"/>
        <v>0.7</v>
      </c>
      <c r="J62" s="36">
        <f t="shared" si="11"/>
        <v>53950.53</v>
      </c>
      <c r="O62" s="17"/>
    </row>
    <row r="63" spans="1:15">
      <c r="A63" s="30">
        <v>53</v>
      </c>
      <c r="B63" s="30" t="s">
        <v>178</v>
      </c>
      <c r="C63" s="31" t="s">
        <v>116</v>
      </c>
      <c r="D63" s="32">
        <f t="shared" si="2"/>
        <v>12272.64</v>
      </c>
      <c r="E63" s="33">
        <v>10.97</v>
      </c>
      <c r="F63" s="34">
        <f t="shared" si="3"/>
        <v>0.7</v>
      </c>
      <c r="G63" s="33">
        <v>1</v>
      </c>
      <c r="H63" s="33">
        <f t="shared" si="5"/>
        <v>1</v>
      </c>
      <c r="I63" s="35">
        <f t="shared" si="10"/>
        <v>0.7</v>
      </c>
      <c r="J63" s="36">
        <f t="shared" si="11"/>
        <v>94241.600000000006</v>
      </c>
      <c r="O63" s="17"/>
    </row>
    <row r="64" spans="1:15">
      <c r="A64" s="30">
        <v>54</v>
      </c>
      <c r="B64" s="30" t="s">
        <v>179</v>
      </c>
      <c r="C64" s="31" t="s">
        <v>117</v>
      </c>
      <c r="D64" s="32">
        <f t="shared" si="2"/>
        <v>12272.64</v>
      </c>
      <c r="E64" s="33">
        <v>15.38</v>
      </c>
      <c r="F64" s="34">
        <f t="shared" si="3"/>
        <v>0.7</v>
      </c>
      <c r="G64" s="33">
        <v>1</v>
      </c>
      <c r="H64" s="33">
        <f t="shared" si="5"/>
        <v>1</v>
      </c>
      <c r="I64" s="35">
        <f t="shared" si="10"/>
        <v>0.7</v>
      </c>
      <c r="J64" s="36">
        <f t="shared" si="11"/>
        <v>132127.24</v>
      </c>
      <c r="O64" s="17"/>
    </row>
    <row r="65" spans="1:15">
      <c r="A65" s="30">
        <v>55</v>
      </c>
      <c r="B65" s="30" t="s">
        <v>180</v>
      </c>
      <c r="C65" s="31" t="s">
        <v>118</v>
      </c>
      <c r="D65" s="32">
        <f t="shared" si="2"/>
        <v>12272.64</v>
      </c>
      <c r="E65" s="33">
        <v>26.65</v>
      </c>
      <c r="F65" s="34">
        <f t="shared" si="3"/>
        <v>0.7</v>
      </c>
      <c r="G65" s="33">
        <v>1</v>
      </c>
      <c r="H65" s="33">
        <f t="shared" si="5"/>
        <v>1</v>
      </c>
      <c r="I65" s="35">
        <f t="shared" si="10"/>
        <v>0.7</v>
      </c>
      <c r="J65" s="36">
        <f t="shared" si="11"/>
        <v>228946.1</v>
      </c>
      <c r="O65" s="17"/>
    </row>
    <row r="66" spans="1:15">
      <c r="A66" s="30">
        <v>56</v>
      </c>
      <c r="B66" s="30" t="s">
        <v>181</v>
      </c>
      <c r="C66" s="31" t="s">
        <v>119</v>
      </c>
      <c r="D66" s="32">
        <f t="shared" si="2"/>
        <v>12272.64</v>
      </c>
      <c r="E66" s="33">
        <v>4.4000000000000004</v>
      </c>
      <c r="F66" s="34">
        <f t="shared" si="3"/>
        <v>0.7</v>
      </c>
      <c r="G66" s="33">
        <v>1</v>
      </c>
      <c r="H66" s="33">
        <f t="shared" si="5"/>
        <v>1</v>
      </c>
      <c r="I66" s="35">
        <f t="shared" si="10"/>
        <v>0.7</v>
      </c>
      <c r="J66" s="36">
        <f t="shared" si="11"/>
        <v>37799.730000000003</v>
      </c>
      <c r="O66" s="17"/>
    </row>
    <row r="67" spans="1:15">
      <c r="A67" s="30">
        <v>57</v>
      </c>
      <c r="B67" s="30" t="s">
        <v>182</v>
      </c>
      <c r="C67" s="31" t="s">
        <v>120</v>
      </c>
      <c r="D67" s="32">
        <f t="shared" si="2"/>
        <v>12272.64</v>
      </c>
      <c r="E67" s="33">
        <v>8.2100000000000009</v>
      </c>
      <c r="F67" s="34">
        <f t="shared" si="3"/>
        <v>0.7</v>
      </c>
      <c r="G67" s="33">
        <v>1</v>
      </c>
      <c r="H67" s="33">
        <f t="shared" si="5"/>
        <v>1</v>
      </c>
      <c r="I67" s="35">
        <f t="shared" si="10"/>
        <v>0.7</v>
      </c>
      <c r="J67" s="36">
        <f t="shared" si="11"/>
        <v>70530.86</v>
      </c>
      <c r="O67" s="17"/>
    </row>
    <row r="68" spans="1:15">
      <c r="A68" s="30">
        <v>58</v>
      </c>
      <c r="B68" s="30" t="s">
        <v>183</v>
      </c>
      <c r="C68" s="31" t="s">
        <v>121</v>
      </c>
      <c r="D68" s="32">
        <f t="shared" si="2"/>
        <v>12272.64</v>
      </c>
      <c r="E68" s="33">
        <v>14.4</v>
      </c>
      <c r="F68" s="34">
        <f t="shared" si="3"/>
        <v>0.7</v>
      </c>
      <c r="G68" s="33">
        <v>1</v>
      </c>
      <c r="H68" s="33">
        <f t="shared" si="5"/>
        <v>1</v>
      </c>
      <c r="I68" s="35">
        <f t="shared" si="10"/>
        <v>0.7</v>
      </c>
      <c r="J68" s="36">
        <f t="shared" si="11"/>
        <v>123708.21</v>
      </c>
      <c r="O68" s="17"/>
    </row>
    <row r="69" spans="1:15">
      <c r="A69" s="30">
        <v>59</v>
      </c>
      <c r="B69" s="30" t="s">
        <v>184</v>
      </c>
      <c r="C69" s="31" t="s">
        <v>122</v>
      </c>
      <c r="D69" s="32">
        <f t="shared" si="2"/>
        <v>12272.64</v>
      </c>
      <c r="E69" s="33">
        <v>26.14</v>
      </c>
      <c r="F69" s="34">
        <f t="shared" si="3"/>
        <v>0.7</v>
      </c>
      <c r="G69" s="33">
        <v>1</v>
      </c>
      <c r="H69" s="33">
        <f t="shared" si="5"/>
        <v>1</v>
      </c>
      <c r="I69" s="35">
        <f t="shared" si="10"/>
        <v>0.7</v>
      </c>
      <c r="J69" s="36">
        <f t="shared" si="11"/>
        <v>224564.77</v>
      </c>
      <c r="O69" s="17"/>
    </row>
    <row r="70" spans="1:15">
      <c r="A70" s="30">
        <v>60</v>
      </c>
      <c r="B70" s="30" t="s">
        <v>185</v>
      </c>
      <c r="C70" s="31" t="s">
        <v>123</v>
      </c>
      <c r="D70" s="32">
        <f t="shared" si="2"/>
        <v>12272.64</v>
      </c>
      <c r="E70" s="33">
        <v>36.44</v>
      </c>
      <c r="F70" s="34">
        <f t="shared" si="3"/>
        <v>0.7</v>
      </c>
      <c r="G70" s="33">
        <v>1</v>
      </c>
      <c r="H70" s="33">
        <f t="shared" si="5"/>
        <v>1</v>
      </c>
      <c r="I70" s="35">
        <f t="shared" si="10"/>
        <v>0.7</v>
      </c>
      <c r="J70" s="36">
        <f t="shared" si="11"/>
        <v>313050.5</v>
      </c>
      <c r="O70" s="17"/>
    </row>
    <row r="71" spans="1:15">
      <c r="A71" s="30">
        <v>61</v>
      </c>
      <c r="B71" s="30" t="s">
        <v>186</v>
      </c>
      <c r="C71" s="31" t="s">
        <v>52</v>
      </c>
      <c r="D71" s="32">
        <f t="shared" si="2"/>
        <v>12272.64</v>
      </c>
      <c r="E71" s="33">
        <v>2.35</v>
      </c>
      <c r="F71" s="34">
        <f t="shared" si="3"/>
        <v>0.7</v>
      </c>
      <c r="G71" s="33">
        <v>1</v>
      </c>
      <c r="H71" s="33">
        <f t="shared" si="5"/>
        <v>1</v>
      </c>
      <c r="I71" s="35">
        <f t="shared" si="0"/>
        <v>0.7</v>
      </c>
      <c r="J71" s="36">
        <f t="shared" si="1"/>
        <v>20188.490000000002</v>
      </c>
      <c r="O71" s="17"/>
    </row>
    <row r="72" spans="1:15">
      <c r="A72" s="30">
        <v>62</v>
      </c>
      <c r="B72" s="30" t="s">
        <v>187</v>
      </c>
      <c r="C72" s="31" t="s">
        <v>53</v>
      </c>
      <c r="D72" s="32">
        <f t="shared" si="2"/>
        <v>12272.64</v>
      </c>
      <c r="E72" s="33">
        <v>2.48</v>
      </c>
      <c r="F72" s="34">
        <f t="shared" si="3"/>
        <v>0.7</v>
      </c>
      <c r="G72" s="33">
        <v>1</v>
      </c>
      <c r="H72" s="33">
        <f t="shared" si="5"/>
        <v>1</v>
      </c>
      <c r="I72" s="35">
        <f t="shared" si="0"/>
        <v>0.7</v>
      </c>
      <c r="J72" s="36">
        <f t="shared" si="1"/>
        <v>21305.3</v>
      </c>
      <c r="O72" s="17"/>
    </row>
    <row r="73" spans="1:15" ht="37.5">
      <c r="A73" s="30">
        <v>63</v>
      </c>
      <c r="B73" s="30" t="s">
        <v>188</v>
      </c>
      <c r="C73" s="31" t="s">
        <v>295</v>
      </c>
      <c r="D73" s="32">
        <f t="shared" si="2"/>
        <v>12272.64</v>
      </c>
      <c r="E73" s="33">
        <v>1.18</v>
      </c>
      <c r="F73" s="34">
        <f t="shared" ref="F73:F143" si="12">$F$11</f>
        <v>0.7</v>
      </c>
      <c r="G73" s="33">
        <v>1</v>
      </c>
      <c r="H73" s="33">
        <f t="shared" si="5"/>
        <v>1</v>
      </c>
      <c r="I73" s="35">
        <f t="shared" si="0"/>
        <v>0.7</v>
      </c>
      <c r="J73" s="36">
        <f t="shared" si="1"/>
        <v>10137.200000000001</v>
      </c>
      <c r="O73" s="17"/>
    </row>
    <row r="74" spans="1:15" ht="37.5">
      <c r="A74" s="30">
        <v>64</v>
      </c>
      <c r="B74" s="30" t="s">
        <v>189</v>
      </c>
      <c r="C74" s="31" t="s">
        <v>56</v>
      </c>
      <c r="D74" s="32">
        <f t="shared" si="2"/>
        <v>12272.64</v>
      </c>
      <c r="E74" s="33">
        <v>3.34</v>
      </c>
      <c r="F74" s="34">
        <f t="shared" si="12"/>
        <v>0.7</v>
      </c>
      <c r="G74" s="33">
        <v>1</v>
      </c>
      <c r="H74" s="33">
        <f t="shared" si="5"/>
        <v>1</v>
      </c>
      <c r="I74" s="35">
        <f t="shared" si="0"/>
        <v>0.7</v>
      </c>
      <c r="J74" s="36">
        <f t="shared" si="1"/>
        <v>28693.43</v>
      </c>
      <c r="O74" s="17"/>
    </row>
    <row r="75" spans="1:15" ht="37.5">
      <c r="A75" s="30">
        <v>65</v>
      </c>
      <c r="B75" s="30" t="s">
        <v>190</v>
      </c>
      <c r="C75" s="38" t="s">
        <v>57</v>
      </c>
      <c r="D75" s="32">
        <f t="shared" si="2"/>
        <v>12272.64</v>
      </c>
      <c r="E75" s="39">
        <v>5.45</v>
      </c>
      <c r="F75" s="34">
        <f t="shared" si="12"/>
        <v>0.7</v>
      </c>
      <c r="G75" s="33">
        <v>1</v>
      </c>
      <c r="H75" s="33">
        <f t="shared" si="5"/>
        <v>1</v>
      </c>
      <c r="I75" s="35">
        <f t="shared" si="0"/>
        <v>0.7</v>
      </c>
      <c r="J75" s="36">
        <f t="shared" si="1"/>
        <v>46820.12</v>
      </c>
      <c r="O75" s="17"/>
    </row>
    <row r="76" spans="1:15" ht="37.5">
      <c r="A76" s="30">
        <v>66</v>
      </c>
      <c r="B76" s="30" t="s">
        <v>191</v>
      </c>
      <c r="C76" s="38" t="s">
        <v>58</v>
      </c>
      <c r="D76" s="32">
        <f t="shared" si="2"/>
        <v>12272.64</v>
      </c>
      <c r="E76" s="39">
        <v>7.33</v>
      </c>
      <c r="F76" s="34">
        <f t="shared" si="12"/>
        <v>0.7</v>
      </c>
      <c r="G76" s="33">
        <v>1</v>
      </c>
      <c r="H76" s="33">
        <f t="shared" si="5"/>
        <v>1</v>
      </c>
      <c r="I76" s="35">
        <f t="shared" si="0"/>
        <v>0.7</v>
      </c>
      <c r="J76" s="36">
        <f t="shared" si="1"/>
        <v>62970.92</v>
      </c>
      <c r="O76" s="17"/>
    </row>
    <row r="77" spans="1:15" ht="37.5">
      <c r="A77" s="30">
        <v>67</v>
      </c>
      <c r="B77" s="30" t="s">
        <v>192</v>
      </c>
      <c r="C77" s="38" t="s">
        <v>59</v>
      </c>
      <c r="D77" s="32">
        <f t="shared" si="2"/>
        <v>12272.64</v>
      </c>
      <c r="E77" s="39">
        <v>9.1199999999999992</v>
      </c>
      <c r="F77" s="34">
        <f t="shared" si="12"/>
        <v>0.7</v>
      </c>
      <c r="G77" s="33">
        <v>1</v>
      </c>
      <c r="H77" s="33">
        <f t="shared" si="5"/>
        <v>1</v>
      </c>
      <c r="I77" s="35">
        <f t="shared" si="0"/>
        <v>0.7</v>
      </c>
      <c r="J77" s="36">
        <f t="shared" si="1"/>
        <v>78348.53</v>
      </c>
      <c r="O77" s="17"/>
    </row>
    <row r="78" spans="1:15" ht="37.5">
      <c r="A78" s="30">
        <v>68</v>
      </c>
      <c r="B78" s="30" t="s">
        <v>193</v>
      </c>
      <c r="C78" s="38" t="s">
        <v>60</v>
      </c>
      <c r="D78" s="32">
        <f t="shared" si="2"/>
        <v>12272.64</v>
      </c>
      <c r="E78" s="39">
        <v>10.77</v>
      </c>
      <c r="F78" s="34">
        <f t="shared" si="12"/>
        <v>0.7</v>
      </c>
      <c r="G78" s="33">
        <v>1</v>
      </c>
      <c r="H78" s="33">
        <f t="shared" si="5"/>
        <v>1</v>
      </c>
      <c r="I78" s="35">
        <f t="shared" si="0"/>
        <v>0.7</v>
      </c>
      <c r="J78" s="36">
        <f t="shared" si="1"/>
        <v>92523.43</v>
      </c>
      <c r="O78" s="17"/>
    </row>
    <row r="79" spans="1:15" ht="37.5">
      <c r="A79" s="30">
        <v>69</v>
      </c>
      <c r="B79" s="30" t="s">
        <v>194</v>
      </c>
      <c r="C79" s="38" t="s">
        <v>61</v>
      </c>
      <c r="D79" s="32">
        <f t="shared" si="2"/>
        <v>12272.64</v>
      </c>
      <c r="E79" s="39">
        <v>13.06</v>
      </c>
      <c r="F79" s="34">
        <f t="shared" si="12"/>
        <v>0.7</v>
      </c>
      <c r="G79" s="33">
        <v>1</v>
      </c>
      <c r="H79" s="33">
        <f t="shared" si="5"/>
        <v>1</v>
      </c>
      <c r="I79" s="35">
        <f t="shared" si="0"/>
        <v>0.7</v>
      </c>
      <c r="J79" s="36">
        <f t="shared" si="1"/>
        <v>112196.47</v>
      </c>
      <c r="O79" s="17"/>
    </row>
    <row r="80" spans="1:15" ht="37.5">
      <c r="A80" s="30">
        <v>70</v>
      </c>
      <c r="B80" s="30" t="s">
        <v>195</v>
      </c>
      <c r="C80" s="38" t="s">
        <v>62</v>
      </c>
      <c r="D80" s="32">
        <f t="shared" si="2"/>
        <v>12272.64</v>
      </c>
      <c r="E80" s="39">
        <v>15.87</v>
      </c>
      <c r="F80" s="34">
        <f t="shared" si="12"/>
        <v>0.7</v>
      </c>
      <c r="G80" s="33">
        <v>1</v>
      </c>
      <c r="H80" s="33">
        <f t="shared" si="5"/>
        <v>1</v>
      </c>
      <c r="I80" s="35">
        <f t="shared" si="0"/>
        <v>0.7</v>
      </c>
      <c r="J80" s="36">
        <f t="shared" si="1"/>
        <v>136336.76</v>
      </c>
      <c r="O80" s="17"/>
    </row>
    <row r="81" spans="1:15" ht="37.5">
      <c r="A81" s="30">
        <v>71</v>
      </c>
      <c r="B81" s="30" t="s">
        <v>196</v>
      </c>
      <c r="C81" s="38" t="s">
        <v>124</v>
      </c>
      <c r="D81" s="32">
        <f t="shared" si="2"/>
        <v>12272.64</v>
      </c>
      <c r="E81" s="39">
        <v>18.850000000000001</v>
      </c>
      <c r="F81" s="34">
        <f t="shared" si="12"/>
        <v>0.7</v>
      </c>
      <c r="G81" s="33">
        <v>1</v>
      </c>
      <c r="H81" s="33">
        <f t="shared" si="5"/>
        <v>1</v>
      </c>
      <c r="I81" s="35">
        <f t="shared" ref="I81:I87" si="13">ROUND(F81*G81*H81,6)</f>
        <v>0.7</v>
      </c>
      <c r="J81" s="36">
        <f t="shared" ref="J81:J87" si="14">ROUND(D81*E81*I81,2)</f>
        <v>161937.48000000001</v>
      </c>
      <c r="O81" s="17"/>
    </row>
    <row r="82" spans="1:15" ht="37.5">
      <c r="A82" s="30">
        <v>72</v>
      </c>
      <c r="B82" s="30" t="s">
        <v>197</v>
      </c>
      <c r="C82" s="38" t="s">
        <v>125</v>
      </c>
      <c r="D82" s="32">
        <f t="shared" si="2"/>
        <v>12272.64</v>
      </c>
      <c r="E82" s="39">
        <v>21.4</v>
      </c>
      <c r="F82" s="34">
        <f t="shared" si="12"/>
        <v>0.7</v>
      </c>
      <c r="G82" s="33">
        <v>1</v>
      </c>
      <c r="H82" s="33">
        <f t="shared" si="5"/>
        <v>1</v>
      </c>
      <c r="I82" s="35">
        <f t="shared" si="13"/>
        <v>0.7</v>
      </c>
      <c r="J82" s="36">
        <f t="shared" si="14"/>
        <v>183844.15</v>
      </c>
      <c r="O82" s="17"/>
    </row>
    <row r="83" spans="1:15" s="16" customFormat="1" ht="37.5">
      <c r="A83" s="30">
        <v>73</v>
      </c>
      <c r="B83" s="30" t="s">
        <v>280</v>
      </c>
      <c r="C83" s="38" t="s">
        <v>283</v>
      </c>
      <c r="D83" s="32">
        <f t="shared" si="2"/>
        <v>12272.64</v>
      </c>
      <c r="E83" s="39">
        <v>22.71</v>
      </c>
      <c r="F83" s="34">
        <f t="shared" si="12"/>
        <v>0.7</v>
      </c>
      <c r="G83" s="33">
        <v>1</v>
      </c>
      <c r="H83" s="33">
        <f t="shared" si="5"/>
        <v>1</v>
      </c>
      <c r="I83" s="35">
        <f>ROUND(F83*G83*H83,6)</f>
        <v>0.7</v>
      </c>
      <c r="J83" s="36">
        <f t="shared" ref="J83" si="15">ROUND(D83*E83*I83,2)</f>
        <v>195098.16</v>
      </c>
      <c r="O83" s="17"/>
    </row>
    <row r="84" spans="1:15" s="16" customFormat="1" ht="37.5">
      <c r="A84" s="30">
        <v>74</v>
      </c>
      <c r="B84" s="30" t="s">
        <v>281</v>
      </c>
      <c r="C84" s="38" t="s">
        <v>284</v>
      </c>
      <c r="D84" s="32">
        <f t="shared" si="2"/>
        <v>12272.64</v>
      </c>
      <c r="E84" s="39">
        <v>27.09</v>
      </c>
      <c r="F84" s="34">
        <f t="shared" si="12"/>
        <v>0.7</v>
      </c>
      <c r="G84" s="33">
        <v>1</v>
      </c>
      <c r="H84" s="33">
        <f t="shared" si="5"/>
        <v>1</v>
      </c>
      <c r="I84" s="35">
        <f t="shared" ref="I84:I85" si="16">ROUND(F84*G84*H84,6)</f>
        <v>0.7</v>
      </c>
      <c r="J84" s="36">
        <f>ROUND(D84*E84*I84,2)</f>
        <v>232726.07</v>
      </c>
      <c r="O84" s="17"/>
    </row>
    <row r="85" spans="1:15" s="16" customFormat="1" ht="37.5">
      <c r="A85" s="30">
        <v>75</v>
      </c>
      <c r="B85" s="30" t="s">
        <v>282</v>
      </c>
      <c r="C85" s="38" t="s">
        <v>285</v>
      </c>
      <c r="D85" s="32">
        <f t="shared" si="2"/>
        <v>12272.64</v>
      </c>
      <c r="E85" s="39">
        <v>48.92</v>
      </c>
      <c r="F85" s="34">
        <f t="shared" si="12"/>
        <v>0.7</v>
      </c>
      <c r="G85" s="33">
        <v>1</v>
      </c>
      <c r="H85" s="33">
        <f t="shared" si="5"/>
        <v>1</v>
      </c>
      <c r="I85" s="35">
        <f t="shared" si="16"/>
        <v>0.7</v>
      </c>
      <c r="J85" s="36">
        <f>ROUND(D85*E85*I85,2)</f>
        <v>420264.28</v>
      </c>
      <c r="O85" s="17"/>
    </row>
    <row r="86" spans="1:15" ht="37.5">
      <c r="A86" s="30">
        <v>76</v>
      </c>
      <c r="B86" s="30" t="s">
        <v>198</v>
      </c>
      <c r="C86" s="38" t="s">
        <v>323</v>
      </c>
      <c r="D86" s="32">
        <f t="shared" si="2"/>
        <v>12272.64</v>
      </c>
      <c r="E86" s="39">
        <v>2.17</v>
      </c>
      <c r="F86" s="34">
        <f t="shared" si="12"/>
        <v>0.7</v>
      </c>
      <c r="G86" s="33">
        <v>1</v>
      </c>
      <c r="H86" s="33">
        <f t="shared" si="5"/>
        <v>1</v>
      </c>
      <c r="I86" s="35">
        <f t="shared" si="13"/>
        <v>0.7</v>
      </c>
      <c r="J86" s="36">
        <f t="shared" si="14"/>
        <v>18642.14</v>
      </c>
      <c r="O86" s="17"/>
    </row>
    <row r="87" spans="1:15" ht="56.25">
      <c r="A87" s="30">
        <v>77</v>
      </c>
      <c r="B87" s="30" t="s">
        <v>199</v>
      </c>
      <c r="C87" s="38" t="s">
        <v>296</v>
      </c>
      <c r="D87" s="32">
        <f t="shared" si="2"/>
        <v>12272.64</v>
      </c>
      <c r="E87" s="39">
        <v>2.5499999999999998</v>
      </c>
      <c r="F87" s="34">
        <f t="shared" si="12"/>
        <v>0.7</v>
      </c>
      <c r="G87" s="33">
        <v>1</v>
      </c>
      <c r="H87" s="33">
        <f t="shared" si="5"/>
        <v>1</v>
      </c>
      <c r="I87" s="35">
        <f t="shared" si="13"/>
        <v>0.7</v>
      </c>
      <c r="J87" s="36">
        <f t="shared" si="14"/>
        <v>21906.66</v>
      </c>
      <c r="O87" s="17"/>
    </row>
    <row r="88" spans="1:15" s="16" customFormat="1" ht="56.25">
      <c r="A88" s="30">
        <v>78</v>
      </c>
      <c r="B88" s="30" t="s">
        <v>286</v>
      </c>
      <c r="C88" s="38" t="s">
        <v>290</v>
      </c>
      <c r="D88" s="32">
        <f t="shared" si="2"/>
        <v>12272.64</v>
      </c>
      <c r="E88" s="39">
        <v>2.44</v>
      </c>
      <c r="F88" s="34">
        <f t="shared" si="12"/>
        <v>0.7</v>
      </c>
      <c r="G88" s="33">
        <v>1</v>
      </c>
      <c r="H88" s="33">
        <f t="shared" si="5"/>
        <v>1</v>
      </c>
      <c r="I88" s="35">
        <f>ROUND(F88*G88*H88,6)</f>
        <v>0.7</v>
      </c>
      <c r="J88" s="36">
        <f>ROUND(D88*E88*I88,2)</f>
        <v>20961.669999999998</v>
      </c>
      <c r="O88" s="17"/>
    </row>
    <row r="89" spans="1:15" s="16" customFormat="1">
      <c r="A89" s="30">
        <v>79</v>
      </c>
      <c r="B89" s="30" t="s">
        <v>287</v>
      </c>
      <c r="C89" s="38" t="s">
        <v>54</v>
      </c>
      <c r="D89" s="32">
        <f t="shared" si="2"/>
        <v>12272.64</v>
      </c>
      <c r="E89" s="39">
        <v>7.77</v>
      </c>
      <c r="F89" s="34">
        <f t="shared" ref="F89:F91" si="17">$F$11</f>
        <v>0.7</v>
      </c>
      <c r="G89" s="33">
        <v>1</v>
      </c>
      <c r="H89" s="33">
        <f t="shared" si="5"/>
        <v>1</v>
      </c>
      <c r="I89" s="35">
        <f t="shared" ref="I89" si="18">ROUND(F89*G89*H89,6)</f>
        <v>0.7</v>
      </c>
      <c r="J89" s="36">
        <f>ROUND(D89*E89*I89,2)</f>
        <v>66750.89</v>
      </c>
      <c r="O89" s="17"/>
    </row>
    <row r="90" spans="1:15" s="16" customFormat="1" ht="37.5">
      <c r="A90" s="30">
        <v>80</v>
      </c>
      <c r="B90" s="30" t="s">
        <v>288</v>
      </c>
      <c r="C90" s="38" t="s">
        <v>55</v>
      </c>
      <c r="D90" s="32">
        <f t="shared" si="2"/>
        <v>12272.64</v>
      </c>
      <c r="E90" s="39">
        <v>6.3</v>
      </c>
      <c r="F90" s="34">
        <f t="shared" si="17"/>
        <v>0.7</v>
      </c>
      <c r="G90" s="33">
        <v>1</v>
      </c>
      <c r="H90" s="33">
        <f t="shared" si="5"/>
        <v>1</v>
      </c>
      <c r="I90" s="35">
        <f>ROUND(F90*G90*H90,6)</f>
        <v>0.7</v>
      </c>
      <c r="J90" s="36">
        <f>ROUND(D90*E90*I90,2)</f>
        <v>54122.34</v>
      </c>
      <c r="O90" s="17"/>
    </row>
    <row r="91" spans="1:15" s="16" customFormat="1" ht="56.25">
      <c r="A91" s="30">
        <v>81</v>
      </c>
      <c r="B91" s="30" t="s">
        <v>289</v>
      </c>
      <c r="C91" s="38" t="s">
        <v>63</v>
      </c>
      <c r="D91" s="32">
        <f t="shared" si="2"/>
        <v>12272.64</v>
      </c>
      <c r="E91" s="39">
        <v>14.41</v>
      </c>
      <c r="F91" s="34">
        <f t="shared" si="17"/>
        <v>0.7</v>
      </c>
      <c r="G91" s="33">
        <v>1</v>
      </c>
      <c r="H91" s="33">
        <f t="shared" si="5"/>
        <v>1</v>
      </c>
      <c r="I91" s="35">
        <f>ROUND(F91*G91*H91,6)</f>
        <v>0.7</v>
      </c>
      <c r="J91" s="36">
        <f>ROUND(D91*E91*I91,2)</f>
        <v>123794.12</v>
      </c>
      <c r="O91" s="17"/>
    </row>
    <row r="92" spans="1:15">
      <c r="A92" s="30">
        <v>82</v>
      </c>
      <c r="B92" s="30" t="s">
        <v>200</v>
      </c>
      <c r="C92" s="31" t="s">
        <v>64</v>
      </c>
      <c r="D92" s="32">
        <f t="shared" si="2"/>
        <v>12272.64</v>
      </c>
      <c r="E92" s="33">
        <v>0.74</v>
      </c>
      <c r="F92" s="34">
        <f t="shared" si="12"/>
        <v>0.7</v>
      </c>
      <c r="G92" s="33">
        <f t="shared" ref="G92:G143" si="19">$G$11</f>
        <v>0.8</v>
      </c>
      <c r="H92" s="33">
        <f t="shared" si="5"/>
        <v>1</v>
      </c>
      <c r="I92" s="35">
        <f t="shared" si="0"/>
        <v>0.56000000000000005</v>
      </c>
      <c r="J92" s="36">
        <f t="shared" si="1"/>
        <v>5085.78</v>
      </c>
      <c r="O92" s="17"/>
    </row>
    <row r="93" spans="1:15" ht="37.5">
      <c r="A93" s="30">
        <v>83</v>
      </c>
      <c r="B93" s="30" t="s">
        <v>201</v>
      </c>
      <c r="C93" s="31" t="s">
        <v>65</v>
      </c>
      <c r="D93" s="32">
        <f t="shared" si="2"/>
        <v>12272.64</v>
      </c>
      <c r="E93" s="33">
        <v>1.1200000000000001</v>
      </c>
      <c r="F93" s="34">
        <f t="shared" si="12"/>
        <v>0.7</v>
      </c>
      <c r="G93" s="33">
        <f t="shared" si="19"/>
        <v>0.8</v>
      </c>
      <c r="H93" s="33">
        <f t="shared" si="5"/>
        <v>1</v>
      </c>
      <c r="I93" s="35">
        <f t="shared" si="0"/>
        <v>0.56000000000000005</v>
      </c>
      <c r="J93" s="36">
        <f t="shared" si="1"/>
        <v>7697.4</v>
      </c>
      <c r="O93" s="17"/>
    </row>
    <row r="94" spans="1:15" ht="37.5">
      <c r="A94" s="30">
        <v>84</v>
      </c>
      <c r="B94" s="30" t="s">
        <v>202</v>
      </c>
      <c r="C94" s="31" t="s">
        <v>66</v>
      </c>
      <c r="D94" s="32">
        <f t="shared" si="2"/>
        <v>12272.64</v>
      </c>
      <c r="E94" s="33">
        <v>1.66</v>
      </c>
      <c r="F94" s="34">
        <f t="shared" si="12"/>
        <v>0.7</v>
      </c>
      <c r="G94" s="33">
        <f t="shared" si="19"/>
        <v>0.8</v>
      </c>
      <c r="H94" s="33">
        <f t="shared" si="5"/>
        <v>1</v>
      </c>
      <c r="I94" s="35">
        <f t="shared" ref="I94:I160" si="20">ROUND(F94*G94*H94,6)</f>
        <v>0.56000000000000005</v>
      </c>
      <c r="J94" s="36">
        <f t="shared" ref="J94:J160" si="21">ROUND(D94*E94*I94,2)</f>
        <v>11408.65</v>
      </c>
      <c r="O94" s="17"/>
    </row>
    <row r="95" spans="1:15" ht="37.5">
      <c r="A95" s="30">
        <v>85</v>
      </c>
      <c r="B95" s="30" t="s">
        <v>203</v>
      </c>
      <c r="C95" s="31" t="s">
        <v>67</v>
      </c>
      <c r="D95" s="32">
        <f t="shared" ref="D95:D158" si="22">$D$11</f>
        <v>12272.64</v>
      </c>
      <c r="E95" s="33">
        <v>2</v>
      </c>
      <c r="F95" s="34">
        <f t="shared" si="12"/>
        <v>0.7</v>
      </c>
      <c r="G95" s="33">
        <f t="shared" si="19"/>
        <v>0.8</v>
      </c>
      <c r="H95" s="33">
        <f t="shared" ref="H95:H161" si="23">$H$11</f>
        <v>1</v>
      </c>
      <c r="I95" s="35">
        <f t="shared" si="20"/>
        <v>0.56000000000000005</v>
      </c>
      <c r="J95" s="36">
        <f t="shared" si="21"/>
        <v>13745.36</v>
      </c>
      <c r="O95" s="17"/>
    </row>
    <row r="96" spans="1:15" ht="37.5">
      <c r="A96" s="30">
        <v>86</v>
      </c>
      <c r="B96" s="30" t="s">
        <v>204</v>
      </c>
      <c r="C96" s="31" t="s">
        <v>68</v>
      </c>
      <c r="D96" s="32">
        <f t="shared" si="22"/>
        <v>12272.64</v>
      </c>
      <c r="E96" s="33">
        <v>2.46</v>
      </c>
      <c r="F96" s="34">
        <f t="shared" si="12"/>
        <v>0.7</v>
      </c>
      <c r="G96" s="33">
        <f t="shared" si="19"/>
        <v>0.8</v>
      </c>
      <c r="H96" s="33">
        <f t="shared" si="23"/>
        <v>1</v>
      </c>
      <c r="I96" s="35">
        <f t="shared" si="20"/>
        <v>0.56000000000000005</v>
      </c>
      <c r="J96" s="36">
        <f t="shared" si="21"/>
        <v>16906.79</v>
      </c>
      <c r="O96" s="17"/>
    </row>
    <row r="97" spans="1:15">
      <c r="A97" s="30">
        <v>87</v>
      </c>
      <c r="B97" s="30" t="s">
        <v>205</v>
      </c>
      <c r="C97" s="31" t="s">
        <v>69</v>
      </c>
      <c r="D97" s="32">
        <f t="shared" si="22"/>
        <v>12272.64</v>
      </c>
      <c r="E97" s="33">
        <v>45.5</v>
      </c>
      <c r="F97" s="34">
        <f t="shared" si="12"/>
        <v>0.7</v>
      </c>
      <c r="G97" s="33">
        <f t="shared" si="19"/>
        <v>0.8</v>
      </c>
      <c r="H97" s="33">
        <f t="shared" si="23"/>
        <v>1</v>
      </c>
      <c r="I97" s="35">
        <f t="shared" si="20"/>
        <v>0.56000000000000005</v>
      </c>
      <c r="J97" s="36">
        <f t="shared" si="21"/>
        <v>312706.87</v>
      </c>
      <c r="O97" s="17"/>
    </row>
    <row r="98" spans="1:15">
      <c r="A98" s="30">
        <v>88</v>
      </c>
      <c r="B98" s="30" t="s">
        <v>206</v>
      </c>
      <c r="C98" s="31" t="s">
        <v>70</v>
      </c>
      <c r="D98" s="32">
        <f t="shared" si="22"/>
        <v>12272.64</v>
      </c>
      <c r="E98" s="33">
        <v>0.39</v>
      </c>
      <c r="F98" s="34">
        <f t="shared" si="12"/>
        <v>0.7</v>
      </c>
      <c r="G98" s="33">
        <f t="shared" si="19"/>
        <v>0.8</v>
      </c>
      <c r="H98" s="33">
        <f t="shared" si="23"/>
        <v>1</v>
      </c>
      <c r="I98" s="35">
        <f t="shared" si="20"/>
        <v>0.56000000000000005</v>
      </c>
      <c r="J98" s="36">
        <f t="shared" si="21"/>
        <v>2680.34</v>
      </c>
      <c r="O98" s="17"/>
    </row>
    <row r="99" spans="1:15">
      <c r="A99" s="30">
        <v>89</v>
      </c>
      <c r="B99" s="30" t="s">
        <v>207</v>
      </c>
      <c r="C99" s="31" t="s">
        <v>71</v>
      </c>
      <c r="D99" s="32">
        <f t="shared" si="22"/>
        <v>12272.64</v>
      </c>
      <c r="E99" s="33">
        <v>0.96</v>
      </c>
      <c r="F99" s="34">
        <f t="shared" si="12"/>
        <v>0.7</v>
      </c>
      <c r="G99" s="33">
        <f t="shared" si="19"/>
        <v>0.8</v>
      </c>
      <c r="H99" s="33">
        <f t="shared" si="23"/>
        <v>1</v>
      </c>
      <c r="I99" s="35">
        <f t="shared" si="20"/>
        <v>0.56000000000000005</v>
      </c>
      <c r="J99" s="36">
        <f t="shared" si="21"/>
        <v>6597.77</v>
      </c>
      <c r="O99" s="17"/>
    </row>
    <row r="100" spans="1:15">
      <c r="A100" s="30">
        <v>90</v>
      </c>
      <c r="B100" s="30" t="s">
        <v>208</v>
      </c>
      <c r="C100" s="31" t="s">
        <v>72</v>
      </c>
      <c r="D100" s="32">
        <f t="shared" si="22"/>
        <v>12272.64</v>
      </c>
      <c r="E100" s="33">
        <v>1.44</v>
      </c>
      <c r="F100" s="34">
        <f t="shared" si="12"/>
        <v>0.7</v>
      </c>
      <c r="G100" s="33">
        <f t="shared" si="19"/>
        <v>0.8</v>
      </c>
      <c r="H100" s="33">
        <f t="shared" si="23"/>
        <v>1</v>
      </c>
      <c r="I100" s="35">
        <f t="shared" si="20"/>
        <v>0.56000000000000005</v>
      </c>
      <c r="J100" s="36">
        <f t="shared" si="21"/>
        <v>9896.66</v>
      </c>
      <c r="O100" s="17"/>
    </row>
    <row r="101" spans="1:15">
      <c r="A101" s="30">
        <v>91</v>
      </c>
      <c r="B101" s="30" t="s">
        <v>209</v>
      </c>
      <c r="C101" s="31" t="s">
        <v>73</v>
      </c>
      <c r="D101" s="32">
        <f t="shared" si="22"/>
        <v>12272.64</v>
      </c>
      <c r="E101" s="33">
        <v>1.95</v>
      </c>
      <c r="F101" s="34">
        <f t="shared" si="12"/>
        <v>0.7</v>
      </c>
      <c r="G101" s="33">
        <f t="shared" si="19"/>
        <v>0.8</v>
      </c>
      <c r="H101" s="33">
        <f t="shared" si="23"/>
        <v>1</v>
      </c>
      <c r="I101" s="35">
        <f t="shared" si="20"/>
        <v>0.56000000000000005</v>
      </c>
      <c r="J101" s="36">
        <f t="shared" si="21"/>
        <v>13401.72</v>
      </c>
      <c r="O101" s="17"/>
    </row>
    <row r="102" spans="1:15">
      <c r="A102" s="30">
        <v>92</v>
      </c>
      <c r="B102" s="30" t="s">
        <v>210</v>
      </c>
      <c r="C102" s="31" t="s">
        <v>74</v>
      </c>
      <c r="D102" s="32">
        <f t="shared" si="22"/>
        <v>12272.64</v>
      </c>
      <c r="E102" s="33">
        <v>2.17</v>
      </c>
      <c r="F102" s="34">
        <f t="shared" si="12"/>
        <v>0.7</v>
      </c>
      <c r="G102" s="33">
        <f t="shared" si="19"/>
        <v>0.8</v>
      </c>
      <c r="H102" s="33">
        <f t="shared" si="23"/>
        <v>1</v>
      </c>
      <c r="I102" s="35">
        <f t="shared" si="20"/>
        <v>0.56000000000000005</v>
      </c>
      <c r="J102" s="36">
        <f t="shared" si="21"/>
        <v>14913.71</v>
      </c>
      <c r="O102" s="17"/>
    </row>
    <row r="103" spans="1:15">
      <c r="A103" s="30">
        <v>93</v>
      </c>
      <c r="B103" s="30" t="s">
        <v>211</v>
      </c>
      <c r="C103" s="31" t="s">
        <v>75</v>
      </c>
      <c r="D103" s="32">
        <f t="shared" si="22"/>
        <v>12272.64</v>
      </c>
      <c r="E103" s="33">
        <v>3.84</v>
      </c>
      <c r="F103" s="34">
        <f t="shared" si="12"/>
        <v>0.7</v>
      </c>
      <c r="G103" s="33">
        <f t="shared" si="19"/>
        <v>0.8</v>
      </c>
      <c r="H103" s="33">
        <f t="shared" si="23"/>
        <v>1</v>
      </c>
      <c r="I103" s="35">
        <f t="shared" si="20"/>
        <v>0.56000000000000005</v>
      </c>
      <c r="J103" s="36">
        <f t="shared" si="21"/>
        <v>26391.09</v>
      </c>
      <c r="O103" s="17"/>
    </row>
    <row r="104" spans="1:15" ht="37.5">
      <c r="A104" s="30">
        <v>94</v>
      </c>
      <c r="B104" s="30" t="s">
        <v>212</v>
      </c>
      <c r="C104" s="31" t="s">
        <v>76</v>
      </c>
      <c r="D104" s="32">
        <f t="shared" si="22"/>
        <v>12272.64</v>
      </c>
      <c r="E104" s="33">
        <v>2.31</v>
      </c>
      <c r="F104" s="34">
        <f t="shared" si="12"/>
        <v>0.7</v>
      </c>
      <c r="G104" s="33">
        <f t="shared" si="19"/>
        <v>0.8</v>
      </c>
      <c r="H104" s="33">
        <f t="shared" si="23"/>
        <v>1</v>
      </c>
      <c r="I104" s="35">
        <f t="shared" si="20"/>
        <v>0.56000000000000005</v>
      </c>
      <c r="J104" s="36">
        <f t="shared" si="21"/>
        <v>15875.89</v>
      </c>
      <c r="O104" s="17"/>
    </row>
    <row r="105" spans="1:15">
      <c r="A105" s="30">
        <v>95</v>
      </c>
      <c r="B105" s="30" t="s">
        <v>213</v>
      </c>
      <c r="C105" s="31" t="s">
        <v>77</v>
      </c>
      <c r="D105" s="32">
        <f t="shared" si="22"/>
        <v>12272.64</v>
      </c>
      <c r="E105" s="33">
        <v>0.89</v>
      </c>
      <c r="F105" s="34">
        <f t="shared" si="12"/>
        <v>0.7</v>
      </c>
      <c r="G105" s="33">
        <f t="shared" si="19"/>
        <v>0.8</v>
      </c>
      <c r="H105" s="33">
        <f t="shared" si="23"/>
        <v>1</v>
      </c>
      <c r="I105" s="35">
        <f t="shared" si="20"/>
        <v>0.56000000000000005</v>
      </c>
      <c r="J105" s="36">
        <f t="shared" si="21"/>
        <v>6116.68</v>
      </c>
      <c r="O105" s="17"/>
    </row>
    <row r="106" spans="1:15">
      <c r="A106" s="30">
        <v>96</v>
      </c>
      <c r="B106" s="30" t="s">
        <v>214</v>
      </c>
      <c r="C106" s="31" t="s">
        <v>78</v>
      </c>
      <c r="D106" s="32">
        <f t="shared" si="22"/>
        <v>12272.64</v>
      </c>
      <c r="E106" s="33">
        <v>0.9</v>
      </c>
      <c r="F106" s="34">
        <f t="shared" si="12"/>
        <v>0.7</v>
      </c>
      <c r="G106" s="33">
        <f t="shared" si="19"/>
        <v>0.8</v>
      </c>
      <c r="H106" s="33">
        <f t="shared" si="23"/>
        <v>1</v>
      </c>
      <c r="I106" s="35">
        <f t="shared" si="20"/>
        <v>0.56000000000000005</v>
      </c>
      <c r="J106" s="36">
        <f t="shared" si="21"/>
        <v>6185.41</v>
      </c>
      <c r="O106" s="17"/>
    </row>
    <row r="107" spans="1:15" ht="37.5">
      <c r="A107" s="30">
        <v>97</v>
      </c>
      <c r="B107" s="30" t="s">
        <v>215</v>
      </c>
      <c r="C107" s="31" t="s">
        <v>79</v>
      </c>
      <c r="D107" s="32">
        <f t="shared" si="22"/>
        <v>12272.64</v>
      </c>
      <c r="E107" s="33">
        <v>1.46</v>
      </c>
      <c r="F107" s="34">
        <f t="shared" si="12"/>
        <v>0.7</v>
      </c>
      <c r="G107" s="33">
        <f t="shared" si="19"/>
        <v>0.8</v>
      </c>
      <c r="H107" s="33">
        <f t="shared" si="23"/>
        <v>1</v>
      </c>
      <c r="I107" s="35">
        <f t="shared" si="20"/>
        <v>0.56000000000000005</v>
      </c>
      <c r="J107" s="36">
        <f t="shared" si="21"/>
        <v>10034.11</v>
      </c>
      <c r="O107" s="17"/>
    </row>
    <row r="108" spans="1:15">
      <c r="A108" s="30">
        <v>98</v>
      </c>
      <c r="B108" s="30" t="s">
        <v>216</v>
      </c>
      <c r="C108" s="31" t="s">
        <v>297</v>
      </c>
      <c r="D108" s="32">
        <f t="shared" si="22"/>
        <v>12272.64</v>
      </c>
      <c r="E108" s="33">
        <v>1.84</v>
      </c>
      <c r="F108" s="34">
        <f t="shared" si="12"/>
        <v>0.7</v>
      </c>
      <c r="G108" s="33">
        <f t="shared" si="19"/>
        <v>0.8</v>
      </c>
      <c r="H108" s="33">
        <f t="shared" si="23"/>
        <v>1</v>
      </c>
      <c r="I108" s="35">
        <f t="shared" si="20"/>
        <v>0.56000000000000005</v>
      </c>
      <c r="J108" s="36">
        <f t="shared" si="21"/>
        <v>12645.73</v>
      </c>
      <c r="O108" s="17"/>
    </row>
    <row r="109" spans="1:15">
      <c r="A109" s="30">
        <v>99</v>
      </c>
      <c r="B109" s="30" t="s">
        <v>217</v>
      </c>
      <c r="C109" s="31" t="s">
        <v>80</v>
      </c>
      <c r="D109" s="32">
        <f t="shared" si="22"/>
        <v>12272.64</v>
      </c>
      <c r="E109" s="33">
        <v>2.1800000000000002</v>
      </c>
      <c r="F109" s="34">
        <f t="shared" si="12"/>
        <v>0.7</v>
      </c>
      <c r="G109" s="33">
        <f t="shared" si="19"/>
        <v>0.8</v>
      </c>
      <c r="H109" s="33">
        <f t="shared" si="23"/>
        <v>1</v>
      </c>
      <c r="I109" s="35">
        <f t="shared" si="20"/>
        <v>0.56000000000000005</v>
      </c>
      <c r="J109" s="36">
        <f t="shared" si="21"/>
        <v>14982.44</v>
      </c>
      <c r="O109" s="17"/>
    </row>
    <row r="110" spans="1:15">
      <c r="A110" s="30">
        <v>100</v>
      </c>
      <c r="B110" s="30" t="s">
        <v>218</v>
      </c>
      <c r="C110" s="31" t="s">
        <v>81</v>
      </c>
      <c r="D110" s="32">
        <f t="shared" si="22"/>
        <v>12272.64</v>
      </c>
      <c r="E110" s="33">
        <v>4.3099999999999996</v>
      </c>
      <c r="F110" s="34">
        <f t="shared" si="12"/>
        <v>0.7</v>
      </c>
      <c r="G110" s="33">
        <f t="shared" si="19"/>
        <v>0.8</v>
      </c>
      <c r="H110" s="33">
        <f t="shared" si="23"/>
        <v>1</v>
      </c>
      <c r="I110" s="35">
        <f t="shared" si="20"/>
        <v>0.56000000000000005</v>
      </c>
      <c r="J110" s="36">
        <f t="shared" si="21"/>
        <v>29621.24</v>
      </c>
      <c r="O110" s="17"/>
    </row>
    <row r="111" spans="1:15" ht="37.5">
      <c r="A111" s="30">
        <v>101</v>
      </c>
      <c r="B111" s="30" t="s">
        <v>219</v>
      </c>
      <c r="C111" s="31" t="s">
        <v>82</v>
      </c>
      <c r="D111" s="32">
        <f t="shared" si="22"/>
        <v>12272.64</v>
      </c>
      <c r="E111" s="33">
        <v>0.98</v>
      </c>
      <c r="F111" s="34">
        <f t="shared" si="12"/>
        <v>0.7</v>
      </c>
      <c r="G111" s="33">
        <f t="shared" si="19"/>
        <v>0.8</v>
      </c>
      <c r="H111" s="33">
        <f t="shared" si="23"/>
        <v>1</v>
      </c>
      <c r="I111" s="35">
        <f t="shared" si="20"/>
        <v>0.56000000000000005</v>
      </c>
      <c r="J111" s="36">
        <f t="shared" si="21"/>
        <v>6735.22</v>
      </c>
      <c r="O111" s="17"/>
    </row>
    <row r="112" spans="1:15">
      <c r="A112" s="30">
        <v>102</v>
      </c>
      <c r="B112" s="30" t="s">
        <v>220</v>
      </c>
      <c r="C112" s="31" t="s">
        <v>83</v>
      </c>
      <c r="D112" s="32">
        <f t="shared" si="22"/>
        <v>12272.64</v>
      </c>
      <c r="E112" s="33">
        <v>0.74</v>
      </c>
      <c r="F112" s="34">
        <f t="shared" si="12"/>
        <v>0.7</v>
      </c>
      <c r="G112" s="33">
        <f t="shared" si="19"/>
        <v>0.8</v>
      </c>
      <c r="H112" s="33">
        <f t="shared" si="23"/>
        <v>1</v>
      </c>
      <c r="I112" s="35">
        <f t="shared" si="20"/>
        <v>0.56000000000000005</v>
      </c>
      <c r="J112" s="36">
        <f t="shared" si="21"/>
        <v>5085.78</v>
      </c>
      <c r="O112" s="17"/>
    </row>
    <row r="113" spans="1:15" ht="37.5">
      <c r="A113" s="30">
        <v>103</v>
      </c>
      <c r="B113" s="30" t="s">
        <v>221</v>
      </c>
      <c r="C113" s="31" t="s">
        <v>84</v>
      </c>
      <c r="D113" s="32">
        <f t="shared" si="22"/>
        <v>12272.64</v>
      </c>
      <c r="E113" s="33">
        <v>1.32</v>
      </c>
      <c r="F113" s="34">
        <f t="shared" si="12"/>
        <v>0.7</v>
      </c>
      <c r="G113" s="33">
        <f t="shared" si="19"/>
        <v>0.8</v>
      </c>
      <c r="H113" s="33">
        <f t="shared" si="23"/>
        <v>1</v>
      </c>
      <c r="I113" s="35">
        <f t="shared" si="20"/>
        <v>0.56000000000000005</v>
      </c>
      <c r="J113" s="36">
        <f t="shared" si="21"/>
        <v>9071.94</v>
      </c>
      <c r="O113" s="17"/>
    </row>
    <row r="114" spans="1:15">
      <c r="A114" s="30">
        <v>104</v>
      </c>
      <c r="B114" s="30" t="s">
        <v>222</v>
      </c>
      <c r="C114" s="31" t="s">
        <v>85</v>
      </c>
      <c r="D114" s="32">
        <f t="shared" si="22"/>
        <v>12272.64</v>
      </c>
      <c r="E114" s="33">
        <v>1.44</v>
      </c>
      <c r="F114" s="34">
        <f t="shared" si="12"/>
        <v>0.7</v>
      </c>
      <c r="G114" s="33">
        <f t="shared" si="19"/>
        <v>0.8</v>
      </c>
      <c r="H114" s="33">
        <f t="shared" si="23"/>
        <v>1</v>
      </c>
      <c r="I114" s="35">
        <f t="shared" si="20"/>
        <v>0.56000000000000005</v>
      </c>
      <c r="J114" s="36">
        <f t="shared" si="21"/>
        <v>9896.66</v>
      </c>
      <c r="O114" s="17"/>
    </row>
    <row r="115" spans="1:15">
      <c r="A115" s="30">
        <v>105</v>
      </c>
      <c r="B115" s="30" t="s">
        <v>223</v>
      </c>
      <c r="C115" s="31" t="s">
        <v>86</v>
      </c>
      <c r="D115" s="32">
        <f t="shared" si="22"/>
        <v>12272.64</v>
      </c>
      <c r="E115" s="33">
        <v>1.69</v>
      </c>
      <c r="F115" s="34">
        <f t="shared" si="12"/>
        <v>0.7</v>
      </c>
      <c r="G115" s="33">
        <f t="shared" si="19"/>
        <v>0.8</v>
      </c>
      <c r="H115" s="33">
        <f t="shared" si="23"/>
        <v>1</v>
      </c>
      <c r="I115" s="35">
        <f t="shared" si="20"/>
        <v>0.56000000000000005</v>
      </c>
      <c r="J115" s="36">
        <f t="shared" si="21"/>
        <v>11614.83</v>
      </c>
      <c r="O115" s="17"/>
    </row>
    <row r="116" spans="1:15">
      <c r="A116" s="30">
        <v>106</v>
      </c>
      <c r="B116" s="30" t="s">
        <v>224</v>
      </c>
      <c r="C116" s="31" t="s">
        <v>87</v>
      </c>
      <c r="D116" s="32">
        <f t="shared" si="22"/>
        <v>12272.64</v>
      </c>
      <c r="E116" s="33">
        <v>2.4900000000000002</v>
      </c>
      <c r="F116" s="34">
        <f t="shared" si="12"/>
        <v>0.7</v>
      </c>
      <c r="G116" s="33">
        <f t="shared" si="19"/>
        <v>0.8</v>
      </c>
      <c r="H116" s="33">
        <f t="shared" si="23"/>
        <v>1</v>
      </c>
      <c r="I116" s="35">
        <f t="shared" si="20"/>
        <v>0.56000000000000005</v>
      </c>
      <c r="J116" s="36">
        <f t="shared" si="21"/>
        <v>17112.97</v>
      </c>
      <c r="O116" s="17"/>
    </row>
    <row r="117" spans="1:15" ht="37.5">
      <c r="A117" s="30">
        <v>107</v>
      </c>
      <c r="B117" s="30" t="s">
        <v>225</v>
      </c>
      <c r="C117" s="31" t="s">
        <v>88</v>
      </c>
      <c r="D117" s="32">
        <f t="shared" si="22"/>
        <v>12272.64</v>
      </c>
      <c r="E117" s="33">
        <v>1.05</v>
      </c>
      <c r="F117" s="34">
        <f t="shared" si="12"/>
        <v>0.7</v>
      </c>
      <c r="G117" s="33">
        <f t="shared" si="19"/>
        <v>0.8</v>
      </c>
      <c r="H117" s="33">
        <f t="shared" si="23"/>
        <v>1</v>
      </c>
      <c r="I117" s="35">
        <f t="shared" si="20"/>
        <v>0.56000000000000005</v>
      </c>
      <c r="J117" s="36">
        <f t="shared" si="21"/>
        <v>7216.31</v>
      </c>
      <c r="O117" s="17"/>
    </row>
    <row r="118" spans="1:15" ht="37.5">
      <c r="A118" s="30">
        <v>108</v>
      </c>
      <c r="B118" s="30" t="s">
        <v>226</v>
      </c>
      <c r="C118" s="31" t="s">
        <v>89</v>
      </c>
      <c r="D118" s="32">
        <f t="shared" si="22"/>
        <v>12272.64</v>
      </c>
      <c r="E118" s="33">
        <v>0.8</v>
      </c>
      <c r="F118" s="34">
        <f t="shared" si="12"/>
        <v>0.7</v>
      </c>
      <c r="G118" s="33">
        <f t="shared" si="19"/>
        <v>0.8</v>
      </c>
      <c r="H118" s="33">
        <f t="shared" si="23"/>
        <v>1</v>
      </c>
      <c r="I118" s="35">
        <f t="shared" si="20"/>
        <v>0.56000000000000005</v>
      </c>
      <c r="J118" s="36">
        <f t="shared" si="21"/>
        <v>5498.14</v>
      </c>
      <c r="O118" s="17"/>
    </row>
    <row r="119" spans="1:15">
      <c r="A119" s="30">
        <v>109</v>
      </c>
      <c r="B119" s="30" t="s">
        <v>227</v>
      </c>
      <c r="C119" s="31" t="s">
        <v>298</v>
      </c>
      <c r="D119" s="32">
        <f t="shared" si="22"/>
        <v>12272.64</v>
      </c>
      <c r="E119" s="33">
        <v>2.1800000000000002</v>
      </c>
      <c r="F119" s="34">
        <f t="shared" si="12"/>
        <v>0.7</v>
      </c>
      <c r="G119" s="33">
        <f t="shared" si="19"/>
        <v>0.8</v>
      </c>
      <c r="H119" s="33">
        <f t="shared" si="23"/>
        <v>1</v>
      </c>
      <c r="I119" s="35">
        <f t="shared" si="20"/>
        <v>0.56000000000000005</v>
      </c>
      <c r="J119" s="36">
        <f t="shared" si="21"/>
        <v>14982.44</v>
      </c>
      <c r="O119" s="17"/>
    </row>
    <row r="120" spans="1:15">
      <c r="A120" s="30">
        <v>110</v>
      </c>
      <c r="B120" s="30" t="s">
        <v>228</v>
      </c>
      <c r="C120" s="31" t="s">
        <v>299</v>
      </c>
      <c r="D120" s="32">
        <f t="shared" si="22"/>
        <v>12272.64</v>
      </c>
      <c r="E120" s="33">
        <v>2.58</v>
      </c>
      <c r="F120" s="34">
        <f t="shared" si="12"/>
        <v>0.7</v>
      </c>
      <c r="G120" s="33">
        <f t="shared" si="19"/>
        <v>0.8</v>
      </c>
      <c r="H120" s="33">
        <f t="shared" si="23"/>
        <v>1</v>
      </c>
      <c r="I120" s="35">
        <f t="shared" si="20"/>
        <v>0.56000000000000005</v>
      </c>
      <c r="J120" s="36">
        <f t="shared" si="21"/>
        <v>17731.509999999998</v>
      </c>
      <c r="O120" s="17"/>
    </row>
    <row r="121" spans="1:15" ht="37.5">
      <c r="A121" s="30">
        <v>111</v>
      </c>
      <c r="B121" s="30" t="s">
        <v>229</v>
      </c>
      <c r="C121" s="31" t="s">
        <v>300</v>
      </c>
      <c r="D121" s="32">
        <f t="shared" si="22"/>
        <v>12272.64</v>
      </c>
      <c r="E121" s="33">
        <v>1.97</v>
      </c>
      <c r="F121" s="34">
        <f t="shared" si="12"/>
        <v>0.7</v>
      </c>
      <c r="G121" s="33">
        <f t="shared" si="19"/>
        <v>0.8</v>
      </c>
      <c r="H121" s="33">
        <f t="shared" si="23"/>
        <v>1</v>
      </c>
      <c r="I121" s="35">
        <f t="shared" si="20"/>
        <v>0.56000000000000005</v>
      </c>
      <c r="J121" s="36">
        <f t="shared" si="21"/>
        <v>13539.18</v>
      </c>
      <c r="O121" s="17"/>
    </row>
    <row r="122" spans="1:15" ht="37.5">
      <c r="A122" s="30">
        <v>112</v>
      </c>
      <c r="B122" s="30" t="s">
        <v>230</v>
      </c>
      <c r="C122" s="31" t="s">
        <v>301</v>
      </c>
      <c r="D122" s="32">
        <f t="shared" si="22"/>
        <v>12272.64</v>
      </c>
      <c r="E122" s="33">
        <v>2.04</v>
      </c>
      <c r="F122" s="34">
        <f t="shared" si="12"/>
        <v>0.7</v>
      </c>
      <c r="G122" s="33">
        <f t="shared" si="19"/>
        <v>0.8</v>
      </c>
      <c r="H122" s="33">
        <f t="shared" si="23"/>
        <v>1</v>
      </c>
      <c r="I122" s="35">
        <f t="shared" si="20"/>
        <v>0.56000000000000005</v>
      </c>
      <c r="J122" s="36">
        <f t="shared" si="21"/>
        <v>14020.26</v>
      </c>
      <c r="O122" s="17"/>
    </row>
    <row r="123" spans="1:15" ht="37.5">
      <c r="A123" s="30">
        <v>113</v>
      </c>
      <c r="B123" s="30" t="s">
        <v>231</v>
      </c>
      <c r="C123" s="31" t="s">
        <v>302</v>
      </c>
      <c r="D123" s="32">
        <f t="shared" si="22"/>
        <v>12272.64</v>
      </c>
      <c r="E123" s="33">
        <v>2.95</v>
      </c>
      <c r="F123" s="34">
        <f t="shared" si="12"/>
        <v>0.7</v>
      </c>
      <c r="G123" s="33">
        <f t="shared" si="19"/>
        <v>0.8</v>
      </c>
      <c r="H123" s="33">
        <f t="shared" si="23"/>
        <v>1</v>
      </c>
      <c r="I123" s="35">
        <f t="shared" si="20"/>
        <v>0.56000000000000005</v>
      </c>
      <c r="J123" s="36">
        <f t="shared" si="21"/>
        <v>20274.400000000001</v>
      </c>
      <c r="O123" s="17"/>
    </row>
    <row r="124" spans="1:15">
      <c r="A124" s="30">
        <v>114</v>
      </c>
      <c r="B124" s="30" t="s">
        <v>232</v>
      </c>
      <c r="C124" s="31" t="s">
        <v>90</v>
      </c>
      <c r="D124" s="32">
        <f t="shared" si="22"/>
        <v>12272.64</v>
      </c>
      <c r="E124" s="33">
        <v>0.89</v>
      </c>
      <c r="F124" s="34">
        <f t="shared" si="12"/>
        <v>0.7</v>
      </c>
      <c r="G124" s="33">
        <f t="shared" si="19"/>
        <v>0.8</v>
      </c>
      <c r="H124" s="33">
        <f t="shared" si="23"/>
        <v>1</v>
      </c>
      <c r="I124" s="35">
        <f t="shared" si="20"/>
        <v>0.56000000000000005</v>
      </c>
      <c r="J124" s="36">
        <f t="shared" si="21"/>
        <v>6116.68</v>
      </c>
      <c r="O124" s="17"/>
    </row>
    <row r="125" spans="1:15">
      <c r="A125" s="30">
        <v>115</v>
      </c>
      <c r="B125" s="30" t="s">
        <v>233</v>
      </c>
      <c r="C125" s="31" t="s">
        <v>303</v>
      </c>
      <c r="D125" s="32">
        <f t="shared" si="22"/>
        <v>12272.64</v>
      </c>
      <c r="E125" s="33">
        <v>0.75</v>
      </c>
      <c r="F125" s="34">
        <f t="shared" si="12"/>
        <v>0.7</v>
      </c>
      <c r="G125" s="33">
        <f t="shared" si="19"/>
        <v>0.8</v>
      </c>
      <c r="H125" s="33">
        <f t="shared" si="23"/>
        <v>1</v>
      </c>
      <c r="I125" s="35">
        <f t="shared" si="20"/>
        <v>0.56000000000000005</v>
      </c>
      <c r="J125" s="36">
        <f t="shared" si="21"/>
        <v>5154.51</v>
      </c>
      <c r="O125" s="17"/>
    </row>
    <row r="126" spans="1:15">
      <c r="A126" s="30">
        <v>116</v>
      </c>
      <c r="B126" s="30" t="s">
        <v>234</v>
      </c>
      <c r="C126" s="31" t="s">
        <v>304</v>
      </c>
      <c r="D126" s="32">
        <f t="shared" si="22"/>
        <v>12272.64</v>
      </c>
      <c r="E126" s="33">
        <v>1</v>
      </c>
      <c r="F126" s="34">
        <f t="shared" si="12"/>
        <v>0.7</v>
      </c>
      <c r="G126" s="33">
        <f t="shared" si="19"/>
        <v>0.8</v>
      </c>
      <c r="H126" s="33">
        <f t="shared" si="23"/>
        <v>1</v>
      </c>
      <c r="I126" s="35">
        <f t="shared" si="20"/>
        <v>0.56000000000000005</v>
      </c>
      <c r="J126" s="36">
        <f t="shared" si="21"/>
        <v>6872.68</v>
      </c>
      <c r="O126" s="17"/>
    </row>
    <row r="127" spans="1:15">
      <c r="A127" s="30">
        <v>117</v>
      </c>
      <c r="B127" s="30" t="s">
        <v>235</v>
      </c>
      <c r="C127" s="31" t="s">
        <v>91</v>
      </c>
      <c r="D127" s="32">
        <f t="shared" si="22"/>
        <v>12272.64</v>
      </c>
      <c r="E127" s="33">
        <v>4.34</v>
      </c>
      <c r="F127" s="34">
        <f t="shared" si="12"/>
        <v>0.7</v>
      </c>
      <c r="G127" s="33">
        <f t="shared" si="19"/>
        <v>0.8</v>
      </c>
      <c r="H127" s="33">
        <f t="shared" si="23"/>
        <v>1</v>
      </c>
      <c r="I127" s="35">
        <f t="shared" si="20"/>
        <v>0.56000000000000005</v>
      </c>
      <c r="J127" s="36">
        <f t="shared" si="21"/>
        <v>29827.42</v>
      </c>
      <c r="O127" s="17"/>
    </row>
    <row r="128" spans="1:15">
      <c r="A128" s="30">
        <v>118</v>
      </c>
      <c r="B128" s="30" t="s">
        <v>236</v>
      </c>
      <c r="C128" s="31" t="s">
        <v>92</v>
      </c>
      <c r="D128" s="32">
        <f t="shared" si="22"/>
        <v>12272.64</v>
      </c>
      <c r="E128" s="33">
        <v>1.29</v>
      </c>
      <c r="F128" s="34">
        <f t="shared" si="12"/>
        <v>0.7</v>
      </c>
      <c r="G128" s="33">
        <f t="shared" si="19"/>
        <v>0.8</v>
      </c>
      <c r="H128" s="33">
        <f t="shared" si="23"/>
        <v>1</v>
      </c>
      <c r="I128" s="35">
        <f t="shared" si="20"/>
        <v>0.56000000000000005</v>
      </c>
      <c r="J128" s="36">
        <f t="shared" si="21"/>
        <v>8865.76</v>
      </c>
      <c r="O128" s="17"/>
    </row>
    <row r="129" spans="1:15">
      <c r="A129" s="30">
        <v>119</v>
      </c>
      <c r="B129" s="30" t="s">
        <v>237</v>
      </c>
      <c r="C129" s="31" t="s">
        <v>93</v>
      </c>
      <c r="D129" s="32">
        <f t="shared" si="22"/>
        <v>12272.64</v>
      </c>
      <c r="E129" s="33">
        <v>2.6</v>
      </c>
      <c r="F129" s="34">
        <f t="shared" si="12"/>
        <v>0.7</v>
      </c>
      <c r="G129" s="33">
        <f t="shared" si="19"/>
        <v>0.8</v>
      </c>
      <c r="H129" s="33">
        <f t="shared" si="23"/>
        <v>1</v>
      </c>
      <c r="I129" s="35">
        <f t="shared" si="20"/>
        <v>0.56000000000000005</v>
      </c>
      <c r="J129" s="36">
        <f t="shared" si="21"/>
        <v>17868.96</v>
      </c>
      <c r="O129" s="17"/>
    </row>
    <row r="130" spans="1:15" ht="37.5">
      <c r="A130" s="30">
        <v>120</v>
      </c>
      <c r="B130" s="30" t="s">
        <v>238</v>
      </c>
      <c r="C130" s="31" t="s">
        <v>305</v>
      </c>
      <c r="D130" s="32">
        <f t="shared" si="22"/>
        <v>12272.64</v>
      </c>
      <c r="E130" s="33">
        <v>2.11</v>
      </c>
      <c r="F130" s="34">
        <f t="shared" si="12"/>
        <v>0.7</v>
      </c>
      <c r="G130" s="33">
        <f t="shared" si="19"/>
        <v>0.8</v>
      </c>
      <c r="H130" s="33">
        <f t="shared" si="23"/>
        <v>1</v>
      </c>
      <c r="I130" s="35">
        <f t="shared" si="20"/>
        <v>0.56000000000000005</v>
      </c>
      <c r="J130" s="36">
        <f t="shared" si="21"/>
        <v>14501.35</v>
      </c>
      <c r="O130" s="17"/>
    </row>
    <row r="131" spans="1:15" ht="37.5">
      <c r="A131" s="30">
        <v>121</v>
      </c>
      <c r="B131" s="30" t="s">
        <v>239</v>
      </c>
      <c r="C131" s="31" t="s">
        <v>306</v>
      </c>
      <c r="D131" s="32">
        <f t="shared" si="22"/>
        <v>12272.64</v>
      </c>
      <c r="E131" s="33">
        <v>3.55</v>
      </c>
      <c r="F131" s="34">
        <f t="shared" si="12"/>
        <v>0.7</v>
      </c>
      <c r="G131" s="33">
        <f t="shared" si="19"/>
        <v>0.8</v>
      </c>
      <c r="H131" s="33">
        <f t="shared" si="23"/>
        <v>1</v>
      </c>
      <c r="I131" s="35">
        <f t="shared" si="20"/>
        <v>0.56000000000000005</v>
      </c>
      <c r="J131" s="36">
        <f t="shared" si="21"/>
        <v>24398.01</v>
      </c>
      <c r="O131" s="17"/>
    </row>
    <row r="132" spans="1:15">
      <c r="A132" s="30">
        <v>122</v>
      </c>
      <c r="B132" s="30" t="s">
        <v>240</v>
      </c>
      <c r="C132" s="31" t="s">
        <v>307</v>
      </c>
      <c r="D132" s="32">
        <f t="shared" si="22"/>
        <v>12272.64</v>
      </c>
      <c r="E132" s="33">
        <v>1.57</v>
      </c>
      <c r="F132" s="34">
        <f t="shared" si="12"/>
        <v>0.7</v>
      </c>
      <c r="G132" s="33">
        <f t="shared" si="19"/>
        <v>0.8</v>
      </c>
      <c r="H132" s="33">
        <f t="shared" si="23"/>
        <v>1</v>
      </c>
      <c r="I132" s="35">
        <f t="shared" si="20"/>
        <v>0.56000000000000005</v>
      </c>
      <c r="J132" s="36">
        <f t="shared" si="21"/>
        <v>10790.11</v>
      </c>
      <c r="O132" s="17"/>
    </row>
    <row r="133" spans="1:15">
      <c r="A133" s="30">
        <v>123</v>
      </c>
      <c r="B133" s="30" t="s">
        <v>241</v>
      </c>
      <c r="C133" s="31" t="s">
        <v>308</v>
      </c>
      <c r="D133" s="32">
        <f t="shared" si="22"/>
        <v>12272.64</v>
      </c>
      <c r="E133" s="33">
        <v>2.2599999999999998</v>
      </c>
      <c r="F133" s="34">
        <f t="shared" si="12"/>
        <v>0.7</v>
      </c>
      <c r="G133" s="33">
        <f t="shared" si="19"/>
        <v>0.8</v>
      </c>
      <c r="H133" s="33">
        <f t="shared" si="23"/>
        <v>1</v>
      </c>
      <c r="I133" s="35">
        <f t="shared" si="20"/>
        <v>0.56000000000000005</v>
      </c>
      <c r="J133" s="36">
        <f t="shared" si="21"/>
        <v>15532.25</v>
      </c>
      <c r="O133" s="17"/>
    </row>
    <row r="134" spans="1:15">
      <c r="A134" s="30">
        <v>124</v>
      </c>
      <c r="B134" s="30" t="s">
        <v>242</v>
      </c>
      <c r="C134" s="31" t="s">
        <v>309</v>
      </c>
      <c r="D134" s="32">
        <f t="shared" si="22"/>
        <v>12272.64</v>
      </c>
      <c r="E134" s="33">
        <v>3.24</v>
      </c>
      <c r="F134" s="34">
        <f t="shared" si="12"/>
        <v>0.7</v>
      </c>
      <c r="G134" s="33">
        <f t="shared" si="19"/>
        <v>0.8</v>
      </c>
      <c r="H134" s="33">
        <f t="shared" si="23"/>
        <v>1</v>
      </c>
      <c r="I134" s="35">
        <f t="shared" si="20"/>
        <v>0.56000000000000005</v>
      </c>
      <c r="J134" s="36">
        <f t="shared" si="21"/>
        <v>22267.48</v>
      </c>
      <c r="O134" s="17"/>
    </row>
    <row r="135" spans="1:15">
      <c r="A135" s="30">
        <v>125</v>
      </c>
      <c r="B135" s="30" t="s">
        <v>243</v>
      </c>
      <c r="C135" s="38" t="s">
        <v>94</v>
      </c>
      <c r="D135" s="32">
        <f t="shared" si="22"/>
        <v>12272.64</v>
      </c>
      <c r="E135" s="39">
        <v>1.7</v>
      </c>
      <c r="F135" s="34">
        <f t="shared" si="12"/>
        <v>0.7</v>
      </c>
      <c r="G135" s="33">
        <f t="shared" si="19"/>
        <v>0.8</v>
      </c>
      <c r="H135" s="33">
        <f t="shared" si="23"/>
        <v>1</v>
      </c>
      <c r="I135" s="35">
        <f t="shared" si="20"/>
        <v>0.56000000000000005</v>
      </c>
      <c r="J135" s="36">
        <f t="shared" si="21"/>
        <v>11683.55</v>
      </c>
      <c r="O135" s="17"/>
    </row>
    <row r="136" spans="1:15">
      <c r="A136" s="30">
        <v>126</v>
      </c>
      <c r="B136" s="30" t="s">
        <v>244</v>
      </c>
      <c r="C136" s="31" t="s">
        <v>310</v>
      </c>
      <c r="D136" s="32">
        <f t="shared" si="22"/>
        <v>12272.64</v>
      </c>
      <c r="E136" s="33">
        <v>2.06</v>
      </c>
      <c r="F136" s="34">
        <f t="shared" si="12"/>
        <v>0.7</v>
      </c>
      <c r="G136" s="33">
        <f t="shared" si="19"/>
        <v>0.8</v>
      </c>
      <c r="H136" s="33">
        <f t="shared" si="23"/>
        <v>1</v>
      </c>
      <c r="I136" s="35">
        <f t="shared" si="20"/>
        <v>0.56000000000000005</v>
      </c>
      <c r="J136" s="36">
        <f t="shared" si="21"/>
        <v>14157.72</v>
      </c>
      <c r="O136" s="17"/>
    </row>
    <row r="137" spans="1:15">
      <c r="A137" s="30">
        <v>127</v>
      </c>
      <c r="B137" s="30" t="s">
        <v>245</v>
      </c>
      <c r="C137" s="31" t="s">
        <v>311</v>
      </c>
      <c r="D137" s="32">
        <f t="shared" si="22"/>
        <v>12272.64</v>
      </c>
      <c r="E137" s="33">
        <v>2.17</v>
      </c>
      <c r="F137" s="34">
        <f t="shared" si="12"/>
        <v>0.7</v>
      </c>
      <c r="G137" s="33">
        <f t="shared" si="19"/>
        <v>0.8</v>
      </c>
      <c r="H137" s="33">
        <f t="shared" si="23"/>
        <v>1</v>
      </c>
      <c r="I137" s="35">
        <f t="shared" si="20"/>
        <v>0.56000000000000005</v>
      </c>
      <c r="J137" s="36">
        <f t="shared" si="21"/>
        <v>14913.71</v>
      </c>
      <c r="O137" s="17"/>
    </row>
    <row r="138" spans="1:15">
      <c r="A138" s="30">
        <v>128</v>
      </c>
      <c r="B138" s="30" t="s">
        <v>246</v>
      </c>
      <c r="C138" s="31" t="s">
        <v>312</v>
      </c>
      <c r="D138" s="32">
        <f t="shared" si="22"/>
        <v>12272.64</v>
      </c>
      <c r="E138" s="33">
        <v>1.1000000000000001</v>
      </c>
      <c r="F138" s="34">
        <f t="shared" si="12"/>
        <v>0.7</v>
      </c>
      <c r="G138" s="33">
        <f t="shared" si="19"/>
        <v>0.8</v>
      </c>
      <c r="H138" s="33">
        <f t="shared" si="23"/>
        <v>1</v>
      </c>
      <c r="I138" s="35">
        <f t="shared" si="20"/>
        <v>0.56000000000000005</v>
      </c>
      <c r="J138" s="36">
        <f t="shared" si="21"/>
        <v>7559.95</v>
      </c>
      <c r="O138" s="17"/>
    </row>
    <row r="139" spans="1:15" ht="37.5">
      <c r="A139" s="30">
        <v>129</v>
      </c>
      <c r="B139" s="30" t="s">
        <v>247</v>
      </c>
      <c r="C139" s="31" t="s">
        <v>95</v>
      </c>
      <c r="D139" s="32">
        <f t="shared" si="22"/>
        <v>12272.64</v>
      </c>
      <c r="E139" s="33">
        <v>0.88</v>
      </c>
      <c r="F139" s="34">
        <f t="shared" si="12"/>
        <v>0.7</v>
      </c>
      <c r="G139" s="33">
        <f t="shared" si="19"/>
        <v>0.8</v>
      </c>
      <c r="H139" s="33">
        <f t="shared" si="23"/>
        <v>1</v>
      </c>
      <c r="I139" s="35">
        <f t="shared" si="20"/>
        <v>0.56000000000000005</v>
      </c>
      <c r="J139" s="36">
        <f t="shared" si="21"/>
        <v>6047.96</v>
      </c>
      <c r="O139" s="17"/>
    </row>
    <row r="140" spans="1:15">
      <c r="A140" s="30">
        <v>130</v>
      </c>
      <c r="B140" s="30" t="s">
        <v>248</v>
      </c>
      <c r="C140" s="31" t="s">
        <v>313</v>
      </c>
      <c r="D140" s="32">
        <f t="shared" si="22"/>
        <v>12272.64</v>
      </c>
      <c r="E140" s="33">
        <v>0.92</v>
      </c>
      <c r="F140" s="34">
        <f t="shared" si="12"/>
        <v>0.7</v>
      </c>
      <c r="G140" s="33">
        <f t="shared" si="19"/>
        <v>0.8</v>
      </c>
      <c r="H140" s="33">
        <f t="shared" si="23"/>
        <v>1</v>
      </c>
      <c r="I140" s="35">
        <f t="shared" si="20"/>
        <v>0.56000000000000005</v>
      </c>
      <c r="J140" s="36">
        <f t="shared" si="21"/>
        <v>6322.86</v>
      </c>
      <c r="O140" s="17"/>
    </row>
    <row r="141" spans="1:15">
      <c r="A141" s="30">
        <v>131</v>
      </c>
      <c r="B141" s="30" t="s">
        <v>249</v>
      </c>
      <c r="C141" s="31" t="s">
        <v>314</v>
      </c>
      <c r="D141" s="32">
        <f t="shared" si="22"/>
        <v>12272.64</v>
      </c>
      <c r="E141" s="33">
        <v>1.56</v>
      </c>
      <c r="F141" s="34">
        <f t="shared" si="12"/>
        <v>0.7</v>
      </c>
      <c r="G141" s="33">
        <f t="shared" si="19"/>
        <v>0.8</v>
      </c>
      <c r="H141" s="33">
        <f t="shared" si="23"/>
        <v>1</v>
      </c>
      <c r="I141" s="35">
        <f t="shared" si="20"/>
        <v>0.56000000000000005</v>
      </c>
      <c r="J141" s="36">
        <f t="shared" si="21"/>
        <v>10721.38</v>
      </c>
      <c r="O141" s="17"/>
    </row>
    <row r="142" spans="1:15">
      <c r="A142" s="30">
        <v>132</v>
      </c>
      <c r="B142" s="30" t="s">
        <v>250</v>
      </c>
      <c r="C142" s="31" t="s">
        <v>96</v>
      </c>
      <c r="D142" s="32">
        <f t="shared" si="22"/>
        <v>12272.64</v>
      </c>
      <c r="E142" s="33">
        <v>1.08</v>
      </c>
      <c r="F142" s="34">
        <f t="shared" si="12"/>
        <v>0.7</v>
      </c>
      <c r="G142" s="33">
        <f t="shared" si="19"/>
        <v>0.8</v>
      </c>
      <c r="H142" s="33">
        <f t="shared" si="23"/>
        <v>1</v>
      </c>
      <c r="I142" s="35">
        <f t="shared" si="20"/>
        <v>0.56000000000000005</v>
      </c>
      <c r="J142" s="36">
        <f t="shared" si="21"/>
        <v>7422.49</v>
      </c>
      <c r="O142" s="17"/>
    </row>
    <row r="143" spans="1:15" ht="62.25" customHeight="1">
      <c r="A143" s="30">
        <v>133</v>
      </c>
      <c r="B143" s="30" t="s">
        <v>251</v>
      </c>
      <c r="C143" s="31" t="s">
        <v>97</v>
      </c>
      <c r="D143" s="32">
        <f t="shared" si="22"/>
        <v>12272.64</v>
      </c>
      <c r="E143" s="33">
        <v>1.41</v>
      </c>
      <c r="F143" s="34">
        <f t="shared" si="12"/>
        <v>0.7</v>
      </c>
      <c r="G143" s="33">
        <f t="shared" si="19"/>
        <v>0.8</v>
      </c>
      <c r="H143" s="33">
        <f t="shared" si="23"/>
        <v>1</v>
      </c>
      <c r="I143" s="35">
        <f t="shared" si="20"/>
        <v>0.56000000000000005</v>
      </c>
      <c r="J143" s="36">
        <f t="shared" si="21"/>
        <v>9690.48</v>
      </c>
      <c r="O143" s="17"/>
    </row>
    <row r="144" spans="1:15">
      <c r="A144" s="30">
        <v>134</v>
      </c>
      <c r="B144" s="30" t="s">
        <v>252</v>
      </c>
      <c r="C144" s="31" t="s">
        <v>315</v>
      </c>
      <c r="D144" s="32">
        <f t="shared" si="22"/>
        <v>12272.64</v>
      </c>
      <c r="E144" s="33">
        <v>2.58</v>
      </c>
      <c r="F144" s="34">
        <f t="shared" ref="F144:F163" si="24">$F$11</f>
        <v>0.7</v>
      </c>
      <c r="G144" s="33">
        <f t="shared" ref="G144:G163" si="25">$G$11</f>
        <v>0.8</v>
      </c>
      <c r="H144" s="33">
        <f t="shared" si="23"/>
        <v>1</v>
      </c>
      <c r="I144" s="35">
        <f t="shared" si="20"/>
        <v>0.56000000000000005</v>
      </c>
      <c r="J144" s="36">
        <f t="shared" si="21"/>
        <v>17731.509999999998</v>
      </c>
      <c r="O144" s="17"/>
    </row>
    <row r="145" spans="1:15" ht="37.5">
      <c r="A145" s="30">
        <v>135</v>
      </c>
      <c r="B145" s="30" t="s">
        <v>253</v>
      </c>
      <c r="C145" s="31" t="s">
        <v>98</v>
      </c>
      <c r="D145" s="32">
        <f t="shared" si="22"/>
        <v>12272.64</v>
      </c>
      <c r="E145" s="33">
        <v>12.27</v>
      </c>
      <c r="F145" s="34">
        <f t="shared" si="24"/>
        <v>0.7</v>
      </c>
      <c r="G145" s="33">
        <f t="shared" si="25"/>
        <v>0.8</v>
      </c>
      <c r="H145" s="33">
        <f t="shared" si="23"/>
        <v>1</v>
      </c>
      <c r="I145" s="35">
        <f t="shared" si="20"/>
        <v>0.56000000000000005</v>
      </c>
      <c r="J145" s="36">
        <f t="shared" si="21"/>
        <v>84327.76</v>
      </c>
      <c r="O145" s="17"/>
    </row>
    <row r="146" spans="1:15">
      <c r="A146" s="30">
        <v>136</v>
      </c>
      <c r="B146" s="30" t="s">
        <v>254</v>
      </c>
      <c r="C146" s="31" t="s">
        <v>99</v>
      </c>
      <c r="D146" s="32">
        <f t="shared" si="22"/>
        <v>12272.64</v>
      </c>
      <c r="E146" s="33">
        <v>7.86</v>
      </c>
      <c r="F146" s="34">
        <f t="shared" si="24"/>
        <v>0.7</v>
      </c>
      <c r="G146" s="33">
        <f t="shared" si="25"/>
        <v>0.8</v>
      </c>
      <c r="H146" s="33">
        <f t="shared" si="23"/>
        <v>1</v>
      </c>
      <c r="I146" s="35">
        <f t="shared" si="20"/>
        <v>0.56000000000000005</v>
      </c>
      <c r="J146" s="36">
        <f t="shared" si="21"/>
        <v>54019.25</v>
      </c>
      <c r="O146" s="17"/>
    </row>
    <row r="147" spans="1:15" ht="37.5">
      <c r="A147" s="30">
        <v>137</v>
      </c>
      <c r="B147" s="30" t="s">
        <v>255</v>
      </c>
      <c r="C147" s="31" t="s">
        <v>316</v>
      </c>
      <c r="D147" s="32">
        <f t="shared" si="22"/>
        <v>12272.64</v>
      </c>
      <c r="E147" s="33">
        <v>0.56000000000000005</v>
      </c>
      <c r="F147" s="34">
        <f t="shared" si="24"/>
        <v>0.7</v>
      </c>
      <c r="G147" s="33">
        <f t="shared" si="25"/>
        <v>0.8</v>
      </c>
      <c r="H147" s="33">
        <f t="shared" si="23"/>
        <v>1</v>
      </c>
      <c r="I147" s="35">
        <f t="shared" si="20"/>
        <v>0.56000000000000005</v>
      </c>
      <c r="J147" s="36">
        <f t="shared" si="21"/>
        <v>3848.7</v>
      </c>
      <c r="O147" s="17"/>
    </row>
    <row r="148" spans="1:15" ht="56.25">
      <c r="A148" s="30">
        <v>138</v>
      </c>
      <c r="B148" s="30" t="s">
        <v>256</v>
      </c>
      <c r="C148" s="31" t="s">
        <v>317</v>
      </c>
      <c r="D148" s="32">
        <f t="shared" si="22"/>
        <v>12272.64</v>
      </c>
      <c r="E148" s="33">
        <v>0.46</v>
      </c>
      <c r="F148" s="34">
        <f t="shared" si="24"/>
        <v>0.7</v>
      </c>
      <c r="G148" s="33">
        <f t="shared" si="25"/>
        <v>0.8</v>
      </c>
      <c r="H148" s="33">
        <f t="shared" si="23"/>
        <v>1</v>
      </c>
      <c r="I148" s="35">
        <f t="shared" si="20"/>
        <v>0.56000000000000005</v>
      </c>
      <c r="J148" s="36">
        <f t="shared" si="21"/>
        <v>3161.43</v>
      </c>
      <c r="O148" s="17"/>
    </row>
    <row r="149" spans="1:15" ht="37.5">
      <c r="A149" s="30">
        <v>139</v>
      </c>
      <c r="B149" s="30" t="s">
        <v>257</v>
      </c>
      <c r="C149" s="31" t="s">
        <v>127</v>
      </c>
      <c r="D149" s="32">
        <f t="shared" si="22"/>
        <v>12272.64</v>
      </c>
      <c r="E149" s="33">
        <v>9.74</v>
      </c>
      <c r="F149" s="34">
        <f t="shared" si="24"/>
        <v>0.7</v>
      </c>
      <c r="G149" s="33">
        <f t="shared" si="25"/>
        <v>0.8</v>
      </c>
      <c r="H149" s="33">
        <f t="shared" si="23"/>
        <v>1</v>
      </c>
      <c r="I149" s="35">
        <f t="shared" si="20"/>
        <v>0.56000000000000005</v>
      </c>
      <c r="J149" s="36">
        <f t="shared" si="21"/>
        <v>66939.89</v>
      </c>
      <c r="O149" s="17"/>
    </row>
    <row r="150" spans="1:15">
      <c r="A150" s="30">
        <v>140</v>
      </c>
      <c r="B150" s="30" t="s">
        <v>258</v>
      </c>
      <c r="C150" s="31" t="s">
        <v>100</v>
      </c>
      <c r="D150" s="32">
        <f t="shared" si="22"/>
        <v>12272.64</v>
      </c>
      <c r="E150" s="33">
        <v>7.4</v>
      </c>
      <c r="F150" s="34">
        <f t="shared" si="24"/>
        <v>0.7</v>
      </c>
      <c r="G150" s="33">
        <f t="shared" si="25"/>
        <v>0.8</v>
      </c>
      <c r="H150" s="33">
        <f t="shared" si="23"/>
        <v>1</v>
      </c>
      <c r="I150" s="35">
        <f t="shared" si="20"/>
        <v>0.56000000000000005</v>
      </c>
      <c r="J150" s="36">
        <f t="shared" si="21"/>
        <v>50857.82</v>
      </c>
      <c r="O150" s="17"/>
    </row>
    <row r="151" spans="1:15" ht="37.5">
      <c r="A151" s="30">
        <v>141</v>
      </c>
      <c r="B151" s="30" t="s">
        <v>259</v>
      </c>
      <c r="C151" s="31" t="s">
        <v>126</v>
      </c>
      <c r="D151" s="32">
        <f t="shared" si="22"/>
        <v>12272.64</v>
      </c>
      <c r="E151" s="33">
        <v>0.4</v>
      </c>
      <c r="F151" s="34">
        <f t="shared" si="24"/>
        <v>0.7</v>
      </c>
      <c r="G151" s="33">
        <f t="shared" si="25"/>
        <v>0.8</v>
      </c>
      <c r="H151" s="33">
        <f t="shared" si="23"/>
        <v>1</v>
      </c>
      <c r="I151" s="35">
        <f t="shared" ref="I151" si="26">ROUND(F151*G151*H151,6)</f>
        <v>0.56000000000000005</v>
      </c>
      <c r="J151" s="36">
        <f t="shared" ref="J151" si="27">ROUND(D151*E151*I151,2)</f>
        <v>2749.07</v>
      </c>
      <c r="O151" s="17"/>
    </row>
    <row r="152" spans="1:15" ht="37.5">
      <c r="A152" s="30">
        <v>142</v>
      </c>
      <c r="B152" s="30" t="s">
        <v>260</v>
      </c>
      <c r="C152" s="38" t="s">
        <v>318</v>
      </c>
      <c r="D152" s="32">
        <f t="shared" si="22"/>
        <v>12272.64</v>
      </c>
      <c r="E152" s="39">
        <v>1.61</v>
      </c>
      <c r="F152" s="34">
        <f t="shared" si="24"/>
        <v>0.7</v>
      </c>
      <c r="G152" s="33">
        <f t="shared" si="25"/>
        <v>0.8</v>
      </c>
      <c r="H152" s="33">
        <f t="shared" si="23"/>
        <v>1</v>
      </c>
      <c r="I152" s="35">
        <f t="shared" si="20"/>
        <v>0.56000000000000005</v>
      </c>
      <c r="J152" s="36">
        <f t="shared" si="21"/>
        <v>11065.01</v>
      </c>
      <c r="O152" s="17"/>
    </row>
    <row r="153" spans="1:15" ht="37.5">
      <c r="A153" s="30">
        <v>143</v>
      </c>
      <c r="B153" s="30" t="s">
        <v>261</v>
      </c>
      <c r="C153" s="38" t="s">
        <v>319</v>
      </c>
      <c r="D153" s="32">
        <f t="shared" si="22"/>
        <v>12272.64</v>
      </c>
      <c r="E153" s="39">
        <v>1.94</v>
      </c>
      <c r="F153" s="34">
        <f t="shared" si="24"/>
        <v>0.7</v>
      </c>
      <c r="G153" s="33">
        <f t="shared" si="25"/>
        <v>0.8</v>
      </c>
      <c r="H153" s="33">
        <f t="shared" si="23"/>
        <v>1</v>
      </c>
      <c r="I153" s="35">
        <f t="shared" si="20"/>
        <v>0.56000000000000005</v>
      </c>
      <c r="J153" s="36">
        <f t="shared" si="21"/>
        <v>13333</v>
      </c>
      <c r="O153" s="17"/>
    </row>
    <row r="154" spans="1:15" ht="56.25">
      <c r="A154" s="30">
        <v>144</v>
      </c>
      <c r="B154" s="30" t="s">
        <v>262</v>
      </c>
      <c r="C154" s="38" t="s">
        <v>101</v>
      </c>
      <c r="D154" s="32">
        <f t="shared" si="22"/>
        <v>12272.64</v>
      </c>
      <c r="E154" s="39">
        <v>1.52</v>
      </c>
      <c r="F154" s="34">
        <f t="shared" si="24"/>
        <v>0.7</v>
      </c>
      <c r="G154" s="33">
        <f t="shared" si="25"/>
        <v>0.8</v>
      </c>
      <c r="H154" s="33">
        <f t="shared" si="23"/>
        <v>1</v>
      </c>
      <c r="I154" s="35">
        <f t="shared" si="20"/>
        <v>0.56000000000000005</v>
      </c>
      <c r="J154" s="36">
        <f t="shared" si="21"/>
        <v>10446.469999999999</v>
      </c>
      <c r="O154" s="17"/>
    </row>
    <row r="155" spans="1:15" ht="56.25">
      <c r="A155" s="30">
        <v>145</v>
      </c>
      <c r="B155" s="30" t="s">
        <v>263</v>
      </c>
      <c r="C155" s="38" t="s">
        <v>102</v>
      </c>
      <c r="D155" s="32">
        <f t="shared" si="22"/>
        <v>12272.64</v>
      </c>
      <c r="E155" s="39">
        <v>1.82</v>
      </c>
      <c r="F155" s="34">
        <f t="shared" si="24"/>
        <v>0.7</v>
      </c>
      <c r="G155" s="33">
        <f t="shared" si="25"/>
        <v>0.8</v>
      </c>
      <c r="H155" s="33">
        <f t="shared" si="23"/>
        <v>1</v>
      </c>
      <c r="I155" s="35">
        <f t="shared" si="20"/>
        <v>0.56000000000000005</v>
      </c>
      <c r="J155" s="36">
        <f t="shared" si="21"/>
        <v>12508.27</v>
      </c>
      <c r="O155" s="17"/>
    </row>
    <row r="156" spans="1:15">
      <c r="A156" s="30">
        <v>146</v>
      </c>
      <c r="B156" s="30" t="s">
        <v>264</v>
      </c>
      <c r="C156" s="38" t="s">
        <v>108</v>
      </c>
      <c r="D156" s="32">
        <f t="shared" si="22"/>
        <v>12272.64</v>
      </c>
      <c r="E156" s="39">
        <v>1.39</v>
      </c>
      <c r="F156" s="34">
        <f t="shared" si="24"/>
        <v>0.7</v>
      </c>
      <c r="G156" s="33">
        <f t="shared" si="25"/>
        <v>0.8</v>
      </c>
      <c r="H156" s="33">
        <f t="shared" si="23"/>
        <v>1</v>
      </c>
      <c r="I156" s="35">
        <f>ROUND(F156*G156*H156,6)</f>
        <v>0.56000000000000005</v>
      </c>
      <c r="J156" s="36">
        <f>ROUND(D156*E156*I156,2)</f>
        <v>9553.02</v>
      </c>
      <c r="O156" s="17"/>
    </row>
    <row r="157" spans="1:15">
      <c r="A157" s="30">
        <v>147</v>
      </c>
      <c r="B157" s="30" t="s">
        <v>265</v>
      </c>
      <c r="C157" s="38" t="s">
        <v>109</v>
      </c>
      <c r="D157" s="32">
        <f t="shared" si="22"/>
        <v>12272.64</v>
      </c>
      <c r="E157" s="39">
        <v>1.67</v>
      </c>
      <c r="F157" s="34">
        <f t="shared" si="24"/>
        <v>0.7</v>
      </c>
      <c r="G157" s="33">
        <f t="shared" si="25"/>
        <v>0.8</v>
      </c>
      <c r="H157" s="33">
        <f t="shared" si="23"/>
        <v>1</v>
      </c>
      <c r="I157" s="35">
        <f t="shared" si="20"/>
        <v>0.56000000000000005</v>
      </c>
      <c r="J157" s="36">
        <f t="shared" si="21"/>
        <v>11477.37</v>
      </c>
      <c r="O157" s="17"/>
    </row>
    <row r="158" spans="1:15" ht="37.5">
      <c r="A158" s="30">
        <v>148</v>
      </c>
      <c r="B158" s="30" t="s">
        <v>266</v>
      </c>
      <c r="C158" s="38" t="s">
        <v>110</v>
      </c>
      <c r="D158" s="32">
        <f t="shared" si="22"/>
        <v>12272.64</v>
      </c>
      <c r="E158" s="39">
        <v>0.85</v>
      </c>
      <c r="F158" s="34">
        <f t="shared" si="24"/>
        <v>0.7</v>
      </c>
      <c r="G158" s="33">
        <f t="shared" si="25"/>
        <v>0.8</v>
      </c>
      <c r="H158" s="33">
        <f t="shared" si="23"/>
        <v>1</v>
      </c>
      <c r="I158" s="35">
        <f t="shared" si="20"/>
        <v>0.56000000000000005</v>
      </c>
      <c r="J158" s="36">
        <f t="shared" si="21"/>
        <v>5841.78</v>
      </c>
      <c r="O158" s="17"/>
    </row>
    <row r="159" spans="1:15" ht="37.5">
      <c r="A159" s="30">
        <v>149</v>
      </c>
      <c r="B159" s="30" t="s">
        <v>267</v>
      </c>
      <c r="C159" s="38" t="s">
        <v>111</v>
      </c>
      <c r="D159" s="32">
        <f>$D$11</f>
        <v>12272.64</v>
      </c>
      <c r="E159" s="39">
        <v>1.0900000000000001</v>
      </c>
      <c r="F159" s="34">
        <f t="shared" si="24"/>
        <v>0.7</v>
      </c>
      <c r="G159" s="33">
        <f t="shared" si="25"/>
        <v>0.8</v>
      </c>
      <c r="H159" s="33">
        <f t="shared" si="23"/>
        <v>1</v>
      </c>
      <c r="I159" s="35">
        <f t="shared" si="20"/>
        <v>0.56000000000000005</v>
      </c>
      <c r="J159" s="36">
        <f t="shared" si="21"/>
        <v>7491.22</v>
      </c>
      <c r="O159" s="17"/>
    </row>
    <row r="160" spans="1:15" ht="37.5">
      <c r="A160" s="30">
        <v>150</v>
      </c>
      <c r="B160" s="30" t="s">
        <v>268</v>
      </c>
      <c r="C160" s="38" t="s">
        <v>103</v>
      </c>
      <c r="D160" s="32">
        <f t="shared" ref="D160:D163" si="28">$D$11</f>
        <v>12272.64</v>
      </c>
      <c r="E160" s="39">
        <v>1.5</v>
      </c>
      <c r="F160" s="34">
        <f t="shared" si="24"/>
        <v>0.7</v>
      </c>
      <c r="G160" s="33">
        <f t="shared" si="25"/>
        <v>0.8</v>
      </c>
      <c r="H160" s="33">
        <f t="shared" si="23"/>
        <v>1</v>
      </c>
      <c r="I160" s="35">
        <f t="shared" si="20"/>
        <v>0.56000000000000005</v>
      </c>
      <c r="J160" s="36">
        <f t="shared" si="21"/>
        <v>10309.02</v>
      </c>
      <c r="O160" s="17"/>
    </row>
    <row r="161" spans="1:15" ht="37.5">
      <c r="A161" s="30">
        <v>151</v>
      </c>
      <c r="B161" s="30" t="s">
        <v>269</v>
      </c>
      <c r="C161" s="31" t="s">
        <v>104</v>
      </c>
      <c r="D161" s="32">
        <f t="shared" si="28"/>
        <v>12272.64</v>
      </c>
      <c r="E161" s="33">
        <v>1.8</v>
      </c>
      <c r="F161" s="34">
        <f t="shared" si="24"/>
        <v>0.7</v>
      </c>
      <c r="G161" s="33">
        <f t="shared" si="25"/>
        <v>0.8</v>
      </c>
      <c r="H161" s="33">
        <f t="shared" si="23"/>
        <v>1</v>
      </c>
      <c r="I161" s="35">
        <f t="shared" ref="I161:I163" si="29">ROUND(F161*G161*H161,6)</f>
        <v>0.56000000000000005</v>
      </c>
      <c r="J161" s="36">
        <f t="shared" ref="J161:J163" si="30">ROUND(D161*E161*I161,2)</f>
        <v>12370.82</v>
      </c>
      <c r="O161" s="17"/>
    </row>
    <row r="162" spans="1:15" ht="37.5">
      <c r="A162" s="30">
        <v>152</v>
      </c>
      <c r="B162" s="30" t="s">
        <v>270</v>
      </c>
      <c r="C162" s="31" t="s">
        <v>105</v>
      </c>
      <c r="D162" s="32">
        <f t="shared" si="28"/>
        <v>12272.64</v>
      </c>
      <c r="E162" s="33">
        <v>2.75</v>
      </c>
      <c r="F162" s="34">
        <f t="shared" si="24"/>
        <v>0.7</v>
      </c>
      <c r="G162" s="33">
        <f t="shared" si="25"/>
        <v>0.8</v>
      </c>
      <c r="H162" s="33">
        <f t="shared" ref="H162:H163" si="31">$H$11</f>
        <v>1</v>
      </c>
      <c r="I162" s="35">
        <f t="shared" si="29"/>
        <v>0.56000000000000005</v>
      </c>
      <c r="J162" s="36">
        <f t="shared" si="30"/>
        <v>18899.87</v>
      </c>
      <c r="O162" s="17"/>
    </row>
    <row r="163" spans="1:15" ht="37.5">
      <c r="A163" s="30">
        <v>153</v>
      </c>
      <c r="B163" s="30" t="s">
        <v>271</v>
      </c>
      <c r="C163" s="31" t="s">
        <v>320</v>
      </c>
      <c r="D163" s="32">
        <f t="shared" si="28"/>
        <v>12272.64</v>
      </c>
      <c r="E163" s="33">
        <v>2.35</v>
      </c>
      <c r="F163" s="34">
        <f t="shared" si="24"/>
        <v>0.7</v>
      </c>
      <c r="G163" s="33">
        <f t="shared" si="25"/>
        <v>0.8</v>
      </c>
      <c r="H163" s="33">
        <f t="shared" si="31"/>
        <v>1</v>
      </c>
      <c r="I163" s="35">
        <f t="shared" si="29"/>
        <v>0.56000000000000005</v>
      </c>
      <c r="J163" s="36">
        <f t="shared" si="30"/>
        <v>16150.79</v>
      </c>
      <c r="O163" s="17"/>
    </row>
    <row r="164" spans="1:15" ht="11.25" customHeight="1"/>
    <row r="165" spans="1:15" ht="20.25" customHeight="1">
      <c r="C165" s="9" t="s">
        <v>106</v>
      </c>
    </row>
  </sheetData>
  <mergeCells count="16">
    <mergeCell ref="I1:J1"/>
    <mergeCell ref="Q7:S7"/>
    <mergeCell ref="Q8:S8"/>
    <mergeCell ref="Q9:S9"/>
    <mergeCell ref="Q10:S10"/>
    <mergeCell ref="A6:J6"/>
    <mergeCell ref="A7:J7"/>
    <mergeCell ref="A8:A9"/>
    <mergeCell ref="C8:C9"/>
    <mergeCell ref="D8:D9"/>
    <mergeCell ref="F8:F9"/>
    <mergeCell ref="G8:G9"/>
    <mergeCell ref="H8:H9"/>
    <mergeCell ref="I8:I9"/>
    <mergeCell ref="J8:J9"/>
    <mergeCell ref="B8:B9"/>
  </mergeCells>
  <phoneticPr fontId="17" type="noConversion"/>
  <conditionalFormatting sqref="G25:G27 G56:G91">
    <cfRule type="cellIs" dxfId="11" priority="2" operator="notEqual">
      <formula>1</formula>
    </cfRule>
  </conditionalFormatting>
  <conditionalFormatting sqref="F15">
    <cfRule type="cellIs" dxfId="10" priority="1" operator="notEqual">
      <formula>1</formula>
    </cfRule>
  </conditionalFormatting>
  <printOptions horizontalCentered="1"/>
  <pageMargins left="0.70866141732283472" right="0.31496062992125984" top="0.74803149606299213" bottom="0.35433070866141736" header="0.31496062992125984" footer="0.11811023622047245"/>
  <pageSetup paperSize="9" scale="36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65"/>
  <sheetViews>
    <sheetView zoomScale="60" zoomScaleNormal="60" workbookViewId="0">
      <pane xSplit="3" ySplit="10" topLeftCell="D11" activePane="bottomRight" state="frozen"/>
      <selection activeCell="A6" sqref="A6:J6"/>
      <selection pane="topRight" activeCell="A6" sqref="A6:J6"/>
      <selection pane="bottomLeft" activeCell="A6" sqref="A6:J6"/>
      <selection pane="bottomRight" activeCell="G22" sqref="G22"/>
    </sheetView>
  </sheetViews>
  <sheetFormatPr defaultRowHeight="18.75"/>
  <cols>
    <col min="1" max="1" width="6.5703125" style="8" customWidth="1"/>
    <col min="2" max="2" width="13.85546875" style="8" customWidth="1"/>
    <col min="3" max="3" width="86.42578125" style="8" customWidth="1"/>
    <col min="4" max="4" width="20" style="8" customWidth="1"/>
    <col min="5" max="5" width="20.28515625" style="8" customWidth="1"/>
    <col min="6" max="7" width="18.7109375" style="8" customWidth="1"/>
    <col min="8" max="8" width="22" style="8" customWidth="1"/>
    <col min="9" max="9" width="24.42578125" style="8" customWidth="1"/>
    <col min="10" max="10" width="25" style="8" customWidth="1"/>
  </cols>
  <sheetData>
    <row r="1" spans="1:19" s="4" customFormat="1" ht="20.25">
      <c r="A1" s="1"/>
      <c r="B1" s="1"/>
      <c r="C1" s="10"/>
      <c r="D1" s="1"/>
      <c r="E1" s="1"/>
      <c r="F1" s="1"/>
      <c r="G1" s="1"/>
      <c r="H1" s="1"/>
      <c r="I1" s="2"/>
      <c r="J1" s="3"/>
    </row>
    <row r="2" spans="1:19" s="4" customFormat="1" ht="6.75" customHeight="1">
      <c r="A2" s="1"/>
      <c r="B2" s="1"/>
      <c r="C2" s="1"/>
      <c r="D2" s="1"/>
      <c r="E2" s="1"/>
      <c r="F2" s="1"/>
      <c r="G2" s="1"/>
      <c r="H2" s="1"/>
      <c r="I2" s="2"/>
      <c r="J2" s="12"/>
    </row>
    <row r="3" spans="1:19" s="4" customFormat="1" ht="6.75" customHeight="1">
      <c r="A3" s="1"/>
      <c r="B3" s="1"/>
      <c r="C3" s="1"/>
      <c r="D3" s="1"/>
      <c r="E3" s="1"/>
      <c r="F3" s="1"/>
      <c r="G3" s="1"/>
      <c r="H3" s="1"/>
      <c r="I3" s="2"/>
      <c r="J3" s="12"/>
    </row>
    <row r="4" spans="1:19" s="4" customFormat="1" ht="6.75" customHeight="1">
      <c r="A4" s="1"/>
      <c r="B4" s="1"/>
      <c r="C4" s="1"/>
      <c r="D4" s="1"/>
      <c r="E4" s="1"/>
      <c r="F4" s="1"/>
      <c r="G4" s="1"/>
      <c r="H4" s="1"/>
      <c r="I4" s="2"/>
      <c r="J4" s="12"/>
    </row>
    <row r="5" spans="1:19" s="4" customFormat="1" ht="6.75" customHeight="1">
      <c r="A5" s="1"/>
      <c r="B5" s="1"/>
      <c r="C5" s="1"/>
      <c r="D5" s="1"/>
      <c r="E5" s="1"/>
      <c r="F5" s="1"/>
      <c r="G5" s="1"/>
      <c r="H5" s="1"/>
      <c r="I5" s="2"/>
      <c r="J5" s="13"/>
    </row>
    <row r="6" spans="1:19" ht="85.5" customHeight="1">
      <c r="A6" s="25" t="s">
        <v>326</v>
      </c>
      <c r="B6" s="25"/>
      <c r="C6" s="25"/>
      <c r="D6" s="25"/>
      <c r="E6" s="25"/>
      <c r="F6" s="25"/>
      <c r="G6" s="25"/>
      <c r="H6" s="25"/>
      <c r="I6" s="25"/>
      <c r="J6" s="25"/>
    </row>
    <row r="7" spans="1:19" ht="85.5" customHeight="1">
      <c r="A7" s="26" t="str">
        <f>"1.2 Первый уровень второй подуровеньс "&amp;'1.1'!L7&amp;""</f>
        <v>1.2 Первый уровень второй подуровеньс 01.01.2020</v>
      </c>
      <c r="B7" s="26"/>
      <c r="C7" s="26"/>
      <c r="D7" s="26"/>
      <c r="E7" s="26"/>
      <c r="F7" s="26"/>
      <c r="G7" s="26"/>
      <c r="H7" s="26"/>
      <c r="I7" s="26"/>
      <c r="J7" s="26"/>
      <c r="Q7" s="23"/>
      <c r="R7" s="24"/>
      <c r="S7" s="24"/>
    </row>
    <row r="8" spans="1:19" s="6" customFormat="1" ht="63" customHeight="1">
      <c r="A8" s="27" t="s">
        <v>2</v>
      </c>
      <c r="B8" s="28"/>
      <c r="C8" s="27" t="s">
        <v>3</v>
      </c>
      <c r="D8" s="27" t="s">
        <v>4</v>
      </c>
      <c r="E8" s="5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8" t="s">
        <v>10</v>
      </c>
      <c r="Q8" s="23"/>
      <c r="R8" s="24"/>
      <c r="S8" s="24"/>
    </row>
    <row r="9" spans="1:19" s="6" customFormat="1" ht="60" customHeight="1">
      <c r="A9" s="27"/>
      <c r="B9" s="29"/>
      <c r="C9" s="27"/>
      <c r="D9" s="27"/>
      <c r="E9" s="5" t="s">
        <v>11</v>
      </c>
      <c r="F9" s="27"/>
      <c r="G9" s="27"/>
      <c r="H9" s="27"/>
      <c r="I9" s="27"/>
      <c r="J9" s="29"/>
      <c r="Q9" s="23"/>
      <c r="R9" s="24"/>
      <c r="S9" s="24"/>
    </row>
    <row r="10" spans="1:19" s="6" customForma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 t="s">
        <v>128</v>
      </c>
      <c r="J10" s="7" t="s">
        <v>129</v>
      </c>
      <c r="Q10" s="23"/>
      <c r="R10" s="24"/>
      <c r="S10" s="24"/>
    </row>
    <row r="11" spans="1:19" ht="57.75" customHeight="1">
      <c r="A11" s="30">
        <v>1</v>
      </c>
      <c r="B11" s="30" t="s">
        <v>130</v>
      </c>
      <c r="C11" s="31" t="s">
        <v>12</v>
      </c>
      <c r="D11" s="32">
        <f>'1.1'!D11</f>
        <v>12272.64</v>
      </c>
      <c r="E11" s="33">
        <f>'1.1'!E11</f>
        <v>0.83</v>
      </c>
      <c r="F11" s="34">
        <v>0.71</v>
      </c>
      <c r="G11" s="33">
        <f>'1.1'!G11</f>
        <v>0.8</v>
      </c>
      <c r="H11" s="33">
        <f>'1.1'!H11</f>
        <v>1</v>
      </c>
      <c r="I11" s="35">
        <f>ROUND(F11*G11*H11,6)</f>
        <v>0.56799999999999995</v>
      </c>
      <c r="J11" s="36">
        <f>ROUND(D11*E11*I11,2)</f>
        <v>5785.81</v>
      </c>
    </row>
    <row r="12" spans="1:19" ht="46.5" customHeight="1">
      <c r="A12" s="30">
        <v>2</v>
      </c>
      <c r="B12" s="30" t="s">
        <v>131</v>
      </c>
      <c r="C12" s="31" t="s">
        <v>13</v>
      </c>
      <c r="D12" s="32">
        <f>'1.1'!D12</f>
        <v>12272.64</v>
      </c>
      <c r="E12" s="33">
        <f>'1.1'!E12</f>
        <v>0.66</v>
      </c>
      <c r="F12" s="34">
        <f>$F$11</f>
        <v>0.71</v>
      </c>
      <c r="G12" s="33">
        <f>'1.1'!G12</f>
        <v>0.8</v>
      </c>
      <c r="H12" s="33">
        <f>'1.1'!H12</f>
        <v>1</v>
      </c>
      <c r="I12" s="35">
        <f t="shared" ref="I12:I93" si="0">ROUND(F12*G12*H12,6)</f>
        <v>0.56799999999999995</v>
      </c>
      <c r="J12" s="36">
        <f t="shared" ref="J12:J93" si="1">ROUND(D12*E12*I12,2)</f>
        <v>4600.7700000000004</v>
      </c>
    </row>
    <row r="13" spans="1:19" ht="48" customHeight="1">
      <c r="A13" s="30">
        <v>3</v>
      </c>
      <c r="B13" s="30" t="s">
        <v>132</v>
      </c>
      <c r="C13" s="31" t="s">
        <v>14</v>
      </c>
      <c r="D13" s="32">
        <f>'1.1'!D13</f>
        <v>12272.64</v>
      </c>
      <c r="E13" s="33">
        <f>'1.1'!E13</f>
        <v>0.71</v>
      </c>
      <c r="F13" s="34">
        <f t="shared" ref="F13:F72" si="2">$F$11</f>
        <v>0.71</v>
      </c>
      <c r="G13" s="33">
        <f>'1.1'!G13</f>
        <v>0.8</v>
      </c>
      <c r="H13" s="33">
        <f>'1.1'!H13</f>
        <v>1</v>
      </c>
      <c r="I13" s="35">
        <f t="shared" si="0"/>
        <v>0.56799999999999995</v>
      </c>
      <c r="J13" s="36">
        <f t="shared" si="1"/>
        <v>4949.3100000000004</v>
      </c>
    </row>
    <row r="14" spans="1:19" ht="43.5" customHeight="1">
      <c r="A14" s="30">
        <v>4</v>
      </c>
      <c r="B14" s="30" t="s">
        <v>133</v>
      </c>
      <c r="C14" s="31" t="s">
        <v>15</v>
      </c>
      <c r="D14" s="32">
        <f>'1.1'!D14</f>
        <v>12272.64</v>
      </c>
      <c r="E14" s="33">
        <f>'1.1'!E14</f>
        <v>1.06</v>
      </c>
      <c r="F14" s="34">
        <f t="shared" si="2"/>
        <v>0.71</v>
      </c>
      <c r="G14" s="33">
        <f>'1.1'!G14</f>
        <v>0.8</v>
      </c>
      <c r="H14" s="33">
        <f>'1.1'!H14</f>
        <v>1</v>
      </c>
      <c r="I14" s="35">
        <f>ROUND(F14*G14*H14,6)</f>
        <v>0.56799999999999995</v>
      </c>
      <c r="J14" s="36">
        <f>ROUND(D14*E14*I14,2)</f>
        <v>7389.11</v>
      </c>
    </row>
    <row r="15" spans="1:19" ht="32.25" customHeight="1">
      <c r="A15" s="30">
        <v>5</v>
      </c>
      <c r="B15" s="30" t="s">
        <v>134</v>
      </c>
      <c r="C15" s="31" t="s">
        <v>16</v>
      </c>
      <c r="D15" s="32">
        <f>'1.1'!D15</f>
        <v>12272.64</v>
      </c>
      <c r="E15" s="33">
        <f>'1.1'!E15</f>
        <v>9.7899999999999991</v>
      </c>
      <c r="F15" s="34">
        <f>'1.1'!F15</f>
        <v>1</v>
      </c>
      <c r="G15" s="37">
        <f>'1.1'!G15</f>
        <v>0.98804999999999998</v>
      </c>
      <c r="H15" s="33">
        <f>'1.1'!H15</f>
        <v>1</v>
      </c>
      <c r="I15" s="35">
        <f t="shared" si="0"/>
        <v>0.98804999999999998</v>
      </c>
      <c r="J15" s="36">
        <f t="shared" si="1"/>
        <v>118713.36</v>
      </c>
    </row>
    <row r="16" spans="1:19" ht="42" customHeight="1">
      <c r="A16" s="30">
        <v>6</v>
      </c>
      <c r="B16" s="30" t="s">
        <v>135</v>
      </c>
      <c r="C16" s="31" t="s">
        <v>17</v>
      </c>
      <c r="D16" s="32">
        <f>'1.1'!D16</f>
        <v>12272.64</v>
      </c>
      <c r="E16" s="33">
        <f>'1.1'!E16</f>
        <v>0.33</v>
      </c>
      <c r="F16" s="34">
        <f t="shared" si="2"/>
        <v>0.71</v>
      </c>
      <c r="G16" s="33">
        <f>'1.1'!G16</f>
        <v>0.8</v>
      </c>
      <c r="H16" s="33">
        <f>'1.1'!H16</f>
        <v>1</v>
      </c>
      <c r="I16" s="35">
        <f t="shared" si="0"/>
        <v>0.56799999999999995</v>
      </c>
      <c r="J16" s="36">
        <f t="shared" si="1"/>
        <v>2300.38</v>
      </c>
    </row>
    <row r="17" spans="1:10">
      <c r="A17" s="30">
        <v>7</v>
      </c>
      <c r="B17" s="30" t="s">
        <v>136</v>
      </c>
      <c r="C17" s="31" t="s">
        <v>18</v>
      </c>
      <c r="D17" s="32">
        <f>'1.1'!D17</f>
        <v>12272.64</v>
      </c>
      <c r="E17" s="33">
        <f>'1.1'!E17</f>
        <v>1.04</v>
      </c>
      <c r="F17" s="34">
        <f t="shared" si="2"/>
        <v>0.71</v>
      </c>
      <c r="G17" s="33">
        <f>'1.1'!G17</f>
        <v>0.8</v>
      </c>
      <c r="H17" s="33">
        <f>'1.1'!H17</f>
        <v>1</v>
      </c>
      <c r="I17" s="35">
        <f t="shared" si="0"/>
        <v>0.56799999999999995</v>
      </c>
      <c r="J17" s="36">
        <f t="shared" si="1"/>
        <v>7249.69</v>
      </c>
    </row>
    <row r="18" spans="1:10" ht="55.5" customHeight="1">
      <c r="A18" s="30">
        <v>8</v>
      </c>
      <c r="B18" s="30" t="s">
        <v>137</v>
      </c>
      <c r="C18" s="31" t="s">
        <v>19</v>
      </c>
      <c r="D18" s="32">
        <f>'1.1'!D18</f>
        <v>12272.64</v>
      </c>
      <c r="E18" s="33">
        <f>'1.1'!E18</f>
        <v>0.98</v>
      </c>
      <c r="F18" s="34">
        <f t="shared" si="2"/>
        <v>0.71</v>
      </c>
      <c r="G18" s="33">
        <f>'1.1'!G18</f>
        <v>0.8</v>
      </c>
      <c r="H18" s="33">
        <f>'1.1'!H18</f>
        <v>1</v>
      </c>
      <c r="I18" s="35">
        <f t="shared" si="0"/>
        <v>0.56799999999999995</v>
      </c>
      <c r="J18" s="36">
        <f t="shared" si="1"/>
        <v>6831.44</v>
      </c>
    </row>
    <row r="19" spans="1:10" ht="38.25" customHeight="1">
      <c r="A19" s="30">
        <v>9</v>
      </c>
      <c r="B19" s="30" t="s">
        <v>138</v>
      </c>
      <c r="C19" s="31" t="s">
        <v>20</v>
      </c>
      <c r="D19" s="32">
        <f>'1.1'!D19</f>
        <v>12272.64</v>
      </c>
      <c r="E19" s="33">
        <f>'1.1'!E19</f>
        <v>0.89</v>
      </c>
      <c r="F19" s="34">
        <f t="shared" si="2"/>
        <v>0.71</v>
      </c>
      <c r="G19" s="33">
        <f>'1.1'!G19</f>
        <v>0.8</v>
      </c>
      <c r="H19" s="33">
        <f>'1.1'!H19</f>
        <v>1</v>
      </c>
      <c r="I19" s="35">
        <f t="shared" si="0"/>
        <v>0.56799999999999995</v>
      </c>
      <c r="J19" s="36">
        <f t="shared" si="1"/>
        <v>6204.06</v>
      </c>
    </row>
    <row r="20" spans="1:10" ht="32.25" customHeight="1">
      <c r="A20" s="30">
        <v>10</v>
      </c>
      <c r="B20" s="30" t="s">
        <v>139</v>
      </c>
      <c r="C20" s="38" t="s">
        <v>21</v>
      </c>
      <c r="D20" s="32">
        <f>'1.1'!D20</f>
        <v>12272.64</v>
      </c>
      <c r="E20" s="33">
        <f>'1.1'!E20</f>
        <v>0.91</v>
      </c>
      <c r="F20" s="34">
        <f t="shared" si="2"/>
        <v>0.71</v>
      </c>
      <c r="G20" s="33">
        <f>'1.1'!G20</f>
        <v>0.8</v>
      </c>
      <c r="H20" s="33">
        <f>'1.1'!H20</f>
        <v>1</v>
      </c>
      <c r="I20" s="35">
        <f t="shared" si="0"/>
        <v>0.56799999999999995</v>
      </c>
      <c r="J20" s="36">
        <f t="shared" si="1"/>
        <v>6343.48</v>
      </c>
    </row>
    <row r="21" spans="1:10" ht="32.25" customHeight="1">
      <c r="A21" s="30">
        <v>11</v>
      </c>
      <c r="B21" s="30" t="s">
        <v>140</v>
      </c>
      <c r="C21" s="38" t="s">
        <v>22</v>
      </c>
      <c r="D21" s="32">
        <f>'1.1'!D21</f>
        <v>12272.64</v>
      </c>
      <c r="E21" s="33">
        <f>'1.1'!E21</f>
        <v>2.41</v>
      </c>
      <c r="F21" s="34">
        <f t="shared" si="2"/>
        <v>0.71</v>
      </c>
      <c r="G21" s="33">
        <f>'1.1'!G21</f>
        <v>0.8</v>
      </c>
      <c r="H21" s="33">
        <f>'1.1'!H21</f>
        <v>1</v>
      </c>
      <c r="I21" s="35">
        <f t="shared" si="0"/>
        <v>0.56799999999999995</v>
      </c>
      <c r="J21" s="36">
        <f t="shared" si="1"/>
        <v>16799.77</v>
      </c>
    </row>
    <row r="22" spans="1:10" ht="32.25" customHeight="1">
      <c r="A22" s="30">
        <v>12</v>
      </c>
      <c r="B22" s="30" t="s">
        <v>141</v>
      </c>
      <c r="C22" s="38" t="s">
        <v>291</v>
      </c>
      <c r="D22" s="32">
        <f>'1.1'!D22</f>
        <v>12272.64</v>
      </c>
      <c r="E22" s="33">
        <f>'1.1'!E22</f>
        <v>3.73</v>
      </c>
      <c r="F22" s="34">
        <f t="shared" si="2"/>
        <v>0.71</v>
      </c>
      <c r="G22" s="33">
        <f>'1.1'!G22</f>
        <v>0.8</v>
      </c>
      <c r="H22" s="33">
        <f>'1.1'!H22</f>
        <v>1</v>
      </c>
      <c r="I22" s="35">
        <f t="shared" si="0"/>
        <v>0.56799999999999995</v>
      </c>
      <c r="J22" s="36">
        <f t="shared" si="1"/>
        <v>26001.31</v>
      </c>
    </row>
    <row r="23" spans="1:10" ht="34.5" customHeight="1">
      <c r="A23" s="30">
        <v>13</v>
      </c>
      <c r="B23" s="30" t="s">
        <v>142</v>
      </c>
      <c r="C23" s="31" t="s">
        <v>23</v>
      </c>
      <c r="D23" s="32">
        <f>'1.1'!D23</f>
        <v>12272.64</v>
      </c>
      <c r="E23" s="33">
        <f>'1.1'!E23</f>
        <v>1.54</v>
      </c>
      <c r="F23" s="34">
        <f t="shared" si="2"/>
        <v>0.71</v>
      </c>
      <c r="G23" s="33">
        <f>'1.1'!G23</f>
        <v>0.8</v>
      </c>
      <c r="H23" s="33">
        <f>'1.1'!H23</f>
        <v>1</v>
      </c>
      <c r="I23" s="35">
        <f t="shared" si="0"/>
        <v>0.56799999999999995</v>
      </c>
      <c r="J23" s="36">
        <f t="shared" si="1"/>
        <v>10735.12</v>
      </c>
    </row>
    <row r="24" spans="1:10" ht="37.5" customHeight="1">
      <c r="A24" s="30">
        <v>14</v>
      </c>
      <c r="B24" s="30" t="s">
        <v>143</v>
      </c>
      <c r="C24" s="31" t="s">
        <v>24</v>
      </c>
      <c r="D24" s="32">
        <f>'1.1'!D24</f>
        <v>12272.64</v>
      </c>
      <c r="E24" s="33">
        <f>'1.1'!E24</f>
        <v>0.98</v>
      </c>
      <c r="F24" s="34">
        <f t="shared" si="2"/>
        <v>0.71</v>
      </c>
      <c r="G24" s="33">
        <f>'1.1'!G24</f>
        <v>0.8</v>
      </c>
      <c r="H24" s="33">
        <f>'1.1'!H24</f>
        <v>1</v>
      </c>
      <c r="I24" s="35">
        <f t="shared" si="0"/>
        <v>0.56799999999999995</v>
      </c>
      <c r="J24" s="36">
        <f t="shared" si="1"/>
        <v>6831.44</v>
      </c>
    </row>
    <row r="25" spans="1:10" ht="37.5">
      <c r="A25" s="30">
        <v>15</v>
      </c>
      <c r="B25" s="30" t="s">
        <v>144</v>
      </c>
      <c r="C25" s="31" t="s">
        <v>27</v>
      </c>
      <c r="D25" s="32">
        <f>'1.1'!D25</f>
        <v>12272.64</v>
      </c>
      <c r="E25" s="33">
        <f>'1.1'!E25</f>
        <v>7.95</v>
      </c>
      <c r="F25" s="34">
        <f t="shared" si="2"/>
        <v>0.71</v>
      </c>
      <c r="G25" s="33">
        <f>'1.1'!G25</f>
        <v>1</v>
      </c>
      <c r="H25" s="33">
        <f>'1.1'!H25</f>
        <v>1</v>
      </c>
      <c r="I25" s="35">
        <f t="shared" si="0"/>
        <v>0.71</v>
      </c>
      <c r="J25" s="36">
        <f t="shared" si="1"/>
        <v>69272.92</v>
      </c>
    </row>
    <row r="26" spans="1:10" s="16" customFormat="1">
      <c r="A26" s="30">
        <v>16</v>
      </c>
      <c r="B26" s="30" t="s">
        <v>276</v>
      </c>
      <c r="C26" s="31" t="s">
        <v>25</v>
      </c>
      <c r="D26" s="32">
        <f>'1.1'!D26</f>
        <v>12272.64</v>
      </c>
      <c r="E26" s="33">
        <f>'1.1'!E26</f>
        <v>14.23</v>
      </c>
      <c r="F26" s="34">
        <f t="shared" si="2"/>
        <v>0.71</v>
      </c>
      <c r="G26" s="33">
        <f>'1.1'!G26</f>
        <v>1</v>
      </c>
      <c r="H26" s="33">
        <f>'1.1'!H26</f>
        <v>1</v>
      </c>
      <c r="I26" s="35">
        <f t="shared" ref="I26:I27" si="3">ROUND(F26*G26*H26,6)</f>
        <v>0.71</v>
      </c>
      <c r="J26" s="36">
        <f t="shared" ref="J26:J27" si="4">ROUND(D26*E26*I26,2)</f>
        <v>123994.16</v>
      </c>
    </row>
    <row r="27" spans="1:10" s="16" customFormat="1" ht="37.5">
      <c r="A27" s="30">
        <v>17</v>
      </c>
      <c r="B27" s="30" t="s">
        <v>277</v>
      </c>
      <c r="C27" s="31" t="s">
        <v>26</v>
      </c>
      <c r="D27" s="32">
        <f>'1.1'!D27</f>
        <v>12272.64</v>
      </c>
      <c r="E27" s="33">
        <f>'1.1'!E27</f>
        <v>10.34</v>
      </c>
      <c r="F27" s="34">
        <f t="shared" si="2"/>
        <v>0.71</v>
      </c>
      <c r="G27" s="33">
        <f>'1.1'!G27</f>
        <v>1</v>
      </c>
      <c r="H27" s="33">
        <f>'1.1'!H27</f>
        <v>1</v>
      </c>
      <c r="I27" s="35">
        <f t="shared" si="3"/>
        <v>0.71</v>
      </c>
      <c r="J27" s="36">
        <f t="shared" si="4"/>
        <v>90098.36</v>
      </c>
    </row>
    <row r="28" spans="1:10">
      <c r="A28" s="30">
        <v>18</v>
      </c>
      <c r="B28" s="30" t="s">
        <v>145</v>
      </c>
      <c r="C28" s="31" t="s">
        <v>28</v>
      </c>
      <c r="D28" s="32">
        <f>'1.1'!D28</f>
        <v>12272.64</v>
      </c>
      <c r="E28" s="33">
        <f>'1.1'!E28</f>
        <v>1.38</v>
      </c>
      <c r="F28" s="34">
        <f t="shared" si="2"/>
        <v>0.71</v>
      </c>
      <c r="G28" s="33">
        <f>'1.1'!G28</f>
        <v>0.8</v>
      </c>
      <c r="H28" s="33">
        <f>'1.1'!H28</f>
        <v>1</v>
      </c>
      <c r="I28" s="35">
        <f t="shared" si="0"/>
        <v>0.56799999999999995</v>
      </c>
      <c r="J28" s="36">
        <f t="shared" si="1"/>
        <v>9619.7900000000009</v>
      </c>
    </row>
    <row r="29" spans="1:10">
      <c r="A29" s="30">
        <v>19</v>
      </c>
      <c r="B29" s="30" t="s">
        <v>146</v>
      </c>
      <c r="C29" s="31" t="s">
        <v>29</v>
      </c>
      <c r="D29" s="32">
        <f>'1.1'!D29</f>
        <v>12272.64</v>
      </c>
      <c r="E29" s="33">
        <f>'1.1'!E29</f>
        <v>2.09</v>
      </c>
      <c r="F29" s="34">
        <f t="shared" si="2"/>
        <v>0.71</v>
      </c>
      <c r="G29" s="33">
        <f>'1.1'!G29</f>
        <v>0.8</v>
      </c>
      <c r="H29" s="33">
        <f>'1.1'!H29</f>
        <v>1</v>
      </c>
      <c r="I29" s="35">
        <f t="shared" si="0"/>
        <v>0.56799999999999995</v>
      </c>
      <c r="J29" s="36">
        <f t="shared" si="1"/>
        <v>14569.1</v>
      </c>
    </row>
    <row r="30" spans="1:10" ht="36" customHeight="1">
      <c r="A30" s="30">
        <v>20</v>
      </c>
      <c r="B30" s="30" t="s">
        <v>147</v>
      </c>
      <c r="C30" s="31" t="s">
        <v>30</v>
      </c>
      <c r="D30" s="32">
        <f>'1.1'!D30</f>
        <v>12272.64</v>
      </c>
      <c r="E30" s="33">
        <f>'1.1'!E30</f>
        <v>1.6</v>
      </c>
      <c r="F30" s="34">
        <f t="shared" si="2"/>
        <v>0.71</v>
      </c>
      <c r="G30" s="33">
        <f>'1.1'!G30</f>
        <v>0.8</v>
      </c>
      <c r="H30" s="33">
        <f>'1.1'!H30</f>
        <v>1</v>
      </c>
      <c r="I30" s="35">
        <f t="shared" si="0"/>
        <v>0.56799999999999995</v>
      </c>
      <c r="J30" s="36">
        <f t="shared" si="1"/>
        <v>11153.38</v>
      </c>
    </row>
    <row r="31" spans="1:10" ht="36.75" customHeight="1">
      <c r="A31" s="30">
        <v>21</v>
      </c>
      <c r="B31" s="30" t="s">
        <v>148</v>
      </c>
      <c r="C31" s="31" t="s">
        <v>31</v>
      </c>
      <c r="D31" s="32">
        <f>'1.1'!D31</f>
        <v>12272.64</v>
      </c>
      <c r="E31" s="33">
        <f>'1.1'!E31</f>
        <v>1.49</v>
      </c>
      <c r="F31" s="34">
        <f t="shared" si="2"/>
        <v>0.71</v>
      </c>
      <c r="G31" s="33">
        <f>'1.1'!G31</f>
        <v>0.8</v>
      </c>
      <c r="H31" s="33">
        <f>'1.1'!H31</f>
        <v>1</v>
      </c>
      <c r="I31" s="35">
        <f t="shared" si="0"/>
        <v>0.56799999999999995</v>
      </c>
      <c r="J31" s="36">
        <f t="shared" si="1"/>
        <v>10386.58</v>
      </c>
    </row>
    <row r="32" spans="1:10" ht="25.5" customHeight="1">
      <c r="A32" s="30">
        <v>22</v>
      </c>
      <c r="B32" s="30" t="s">
        <v>149</v>
      </c>
      <c r="C32" s="31" t="s">
        <v>32</v>
      </c>
      <c r="D32" s="32">
        <f>'1.1'!D32</f>
        <v>12272.64</v>
      </c>
      <c r="E32" s="33">
        <f>'1.1'!E32</f>
        <v>1.36</v>
      </c>
      <c r="F32" s="34">
        <f t="shared" si="2"/>
        <v>0.71</v>
      </c>
      <c r="G32" s="33">
        <f>'1.1'!G32</f>
        <v>0.8</v>
      </c>
      <c r="H32" s="33">
        <f>'1.1'!H32</f>
        <v>1</v>
      </c>
      <c r="I32" s="35">
        <f t="shared" si="0"/>
        <v>0.56799999999999995</v>
      </c>
      <c r="J32" s="36">
        <f t="shared" si="1"/>
        <v>9480.3700000000008</v>
      </c>
    </row>
    <row r="33" spans="1:10" ht="25.5" customHeight="1">
      <c r="A33" s="30">
        <v>23</v>
      </c>
      <c r="B33" s="30" t="s">
        <v>150</v>
      </c>
      <c r="C33" s="31" t="s">
        <v>292</v>
      </c>
      <c r="D33" s="32">
        <f>'1.1'!D33</f>
        <v>12272.64</v>
      </c>
      <c r="E33" s="33">
        <f>'1.1'!E33</f>
        <v>2.75</v>
      </c>
      <c r="F33" s="34">
        <f t="shared" si="2"/>
        <v>0.71</v>
      </c>
      <c r="G33" s="33">
        <f>'1.1'!G33</f>
        <v>0.8</v>
      </c>
      <c r="H33" s="33">
        <f>'1.1'!H33</f>
        <v>1</v>
      </c>
      <c r="I33" s="35">
        <f t="shared" si="0"/>
        <v>0.56799999999999995</v>
      </c>
      <c r="J33" s="36">
        <f t="shared" si="1"/>
        <v>19169.86</v>
      </c>
    </row>
    <row r="34" spans="1:10">
      <c r="A34" s="30">
        <v>24</v>
      </c>
      <c r="B34" s="30" t="s">
        <v>278</v>
      </c>
      <c r="C34" s="31" t="s">
        <v>321</v>
      </c>
      <c r="D34" s="32">
        <f>'1.1'!D34</f>
        <v>12272.64</v>
      </c>
      <c r="E34" s="33">
        <f>'1.1'!E34</f>
        <v>4.9000000000000004</v>
      </c>
      <c r="F34" s="34">
        <f t="shared" si="2"/>
        <v>0.71</v>
      </c>
      <c r="G34" s="33">
        <f>'1.1'!G34</f>
        <v>0.8</v>
      </c>
      <c r="H34" s="33">
        <f>'1.1'!H34</f>
        <v>1</v>
      </c>
      <c r="I34" s="35">
        <f t="shared" si="0"/>
        <v>0.56799999999999995</v>
      </c>
      <c r="J34" s="36">
        <f t="shared" si="1"/>
        <v>34157.21</v>
      </c>
    </row>
    <row r="35" spans="1:10">
      <c r="A35" s="30">
        <v>25</v>
      </c>
      <c r="B35" s="30" t="s">
        <v>279</v>
      </c>
      <c r="C35" s="31" t="s">
        <v>322</v>
      </c>
      <c r="D35" s="32">
        <f>'1.1'!D35</f>
        <v>12272.64</v>
      </c>
      <c r="E35" s="33">
        <f>'1.1'!E35</f>
        <v>22.2</v>
      </c>
      <c r="F35" s="34">
        <f t="shared" si="2"/>
        <v>0.71</v>
      </c>
      <c r="G35" s="33">
        <f>'1.1'!G35</f>
        <v>0.8</v>
      </c>
      <c r="H35" s="33">
        <f>'1.1'!H35</f>
        <v>1</v>
      </c>
      <c r="I35" s="35">
        <f t="shared" si="0"/>
        <v>0.56799999999999995</v>
      </c>
      <c r="J35" s="36">
        <f t="shared" si="1"/>
        <v>154753.07999999999</v>
      </c>
    </row>
    <row r="36" spans="1:10" ht="42" customHeight="1">
      <c r="A36" s="30">
        <v>26</v>
      </c>
      <c r="B36" s="30" t="s">
        <v>151</v>
      </c>
      <c r="C36" s="31" t="s">
        <v>33</v>
      </c>
      <c r="D36" s="32">
        <f>'1.1'!D36</f>
        <v>12272.64</v>
      </c>
      <c r="E36" s="33">
        <f>'1.1'!E36</f>
        <v>0.97</v>
      </c>
      <c r="F36" s="34">
        <f t="shared" si="2"/>
        <v>0.71</v>
      </c>
      <c r="G36" s="33">
        <f>'1.1'!G36</f>
        <v>0.8</v>
      </c>
      <c r="H36" s="33">
        <f>'1.1'!H36</f>
        <v>1</v>
      </c>
      <c r="I36" s="35">
        <f t="shared" si="0"/>
        <v>0.56799999999999995</v>
      </c>
      <c r="J36" s="36">
        <f t="shared" si="1"/>
        <v>6761.73</v>
      </c>
    </row>
    <row r="37" spans="1:10" ht="33" customHeight="1">
      <c r="A37" s="30">
        <v>27</v>
      </c>
      <c r="B37" s="30" t="s">
        <v>152</v>
      </c>
      <c r="C37" s="31" t="s">
        <v>34</v>
      </c>
      <c r="D37" s="32">
        <f>'1.1'!D37</f>
        <v>12272.64</v>
      </c>
      <c r="E37" s="33">
        <f>'1.1'!E37</f>
        <v>1.1599999999999999</v>
      </c>
      <c r="F37" s="34">
        <f t="shared" si="2"/>
        <v>0.71</v>
      </c>
      <c r="G37" s="33">
        <f>'1.1'!G37</f>
        <v>0.8</v>
      </c>
      <c r="H37" s="33">
        <f>'1.1'!H37</f>
        <v>1</v>
      </c>
      <c r="I37" s="35">
        <f t="shared" si="0"/>
        <v>0.56799999999999995</v>
      </c>
      <c r="J37" s="36">
        <f t="shared" si="1"/>
        <v>8086.2</v>
      </c>
    </row>
    <row r="38" spans="1:10" ht="30" customHeight="1">
      <c r="A38" s="30">
        <v>28</v>
      </c>
      <c r="B38" s="30" t="s">
        <v>153</v>
      </c>
      <c r="C38" s="31" t="s">
        <v>35</v>
      </c>
      <c r="D38" s="32">
        <f>'1.1'!D38</f>
        <v>12272.64</v>
      </c>
      <c r="E38" s="33">
        <f>'1.1'!E38</f>
        <v>0.97</v>
      </c>
      <c r="F38" s="34">
        <f t="shared" si="2"/>
        <v>0.71</v>
      </c>
      <c r="G38" s="33">
        <f>'1.1'!G38</f>
        <v>0.8</v>
      </c>
      <c r="H38" s="33">
        <f>'1.1'!H38</f>
        <v>1</v>
      </c>
      <c r="I38" s="35">
        <f t="shared" si="0"/>
        <v>0.56799999999999995</v>
      </c>
      <c r="J38" s="36">
        <f t="shared" si="1"/>
        <v>6761.73</v>
      </c>
    </row>
    <row r="39" spans="1:10" ht="34.5" customHeight="1">
      <c r="A39" s="30">
        <v>29</v>
      </c>
      <c r="B39" s="30" t="s">
        <v>154</v>
      </c>
      <c r="C39" s="31" t="s">
        <v>36</v>
      </c>
      <c r="D39" s="32">
        <f>'1.1'!D39</f>
        <v>12272.64</v>
      </c>
      <c r="E39" s="33">
        <f>'1.1'!E39</f>
        <v>0.52</v>
      </c>
      <c r="F39" s="34">
        <f t="shared" si="2"/>
        <v>0.71</v>
      </c>
      <c r="G39" s="33">
        <f>'1.1'!G39</f>
        <v>0.8</v>
      </c>
      <c r="H39" s="33">
        <f>'1.1'!H39</f>
        <v>1</v>
      </c>
      <c r="I39" s="35">
        <f t="shared" si="0"/>
        <v>0.56799999999999995</v>
      </c>
      <c r="J39" s="36">
        <f t="shared" si="1"/>
        <v>3624.85</v>
      </c>
    </row>
    <row r="40" spans="1:10" ht="30.75" customHeight="1">
      <c r="A40" s="30">
        <v>30</v>
      </c>
      <c r="B40" s="30" t="s">
        <v>155</v>
      </c>
      <c r="C40" s="31" t="s">
        <v>37</v>
      </c>
      <c r="D40" s="32">
        <f>'1.1'!D40</f>
        <v>12272.64</v>
      </c>
      <c r="E40" s="33">
        <f>'1.1'!E40</f>
        <v>0.65</v>
      </c>
      <c r="F40" s="34">
        <f t="shared" si="2"/>
        <v>0.71</v>
      </c>
      <c r="G40" s="33">
        <f>'1.1'!G40</f>
        <v>0.8</v>
      </c>
      <c r="H40" s="33">
        <f>'1.1'!H40</f>
        <v>1</v>
      </c>
      <c r="I40" s="35">
        <f t="shared" si="0"/>
        <v>0.56799999999999995</v>
      </c>
      <c r="J40" s="36">
        <f t="shared" si="1"/>
        <v>4531.0600000000004</v>
      </c>
    </row>
    <row r="41" spans="1:10" ht="32.25" customHeight="1">
      <c r="A41" s="30">
        <v>31</v>
      </c>
      <c r="B41" s="30" t="s">
        <v>156</v>
      </c>
      <c r="C41" s="31" t="s">
        <v>38</v>
      </c>
      <c r="D41" s="32">
        <f>'1.1'!D41</f>
        <v>12272.64</v>
      </c>
      <c r="E41" s="33">
        <f>'1.1'!E41</f>
        <v>0.8</v>
      </c>
      <c r="F41" s="34">
        <f t="shared" si="2"/>
        <v>0.71</v>
      </c>
      <c r="G41" s="33">
        <f>'1.1'!G41</f>
        <v>0.8</v>
      </c>
      <c r="H41" s="33">
        <f>'1.1'!H41</f>
        <v>1</v>
      </c>
      <c r="I41" s="35">
        <f t="shared" si="0"/>
        <v>0.56799999999999995</v>
      </c>
      <c r="J41" s="36">
        <f t="shared" si="1"/>
        <v>5576.69</v>
      </c>
    </row>
    <row r="42" spans="1:10" ht="32.25" customHeight="1">
      <c r="A42" s="30">
        <v>32</v>
      </c>
      <c r="B42" s="30" t="s">
        <v>157</v>
      </c>
      <c r="C42" s="31" t="s">
        <v>39</v>
      </c>
      <c r="D42" s="32">
        <f>'1.1'!D42</f>
        <v>12272.64</v>
      </c>
      <c r="E42" s="33">
        <f>'1.1'!E42</f>
        <v>3.39</v>
      </c>
      <c r="F42" s="34">
        <f t="shared" si="2"/>
        <v>0.71</v>
      </c>
      <c r="G42" s="33">
        <f>'1.1'!G42</f>
        <v>0.8</v>
      </c>
      <c r="H42" s="33">
        <f>'1.1'!H42</f>
        <v>1</v>
      </c>
      <c r="I42" s="35">
        <f t="shared" si="0"/>
        <v>0.56799999999999995</v>
      </c>
      <c r="J42" s="36">
        <f t="shared" si="1"/>
        <v>23631.21</v>
      </c>
    </row>
    <row r="43" spans="1:10" ht="84" customHeight="1">
      <c r="A43" s="30">
        <v>33</v>
      </c>
      <c r="B43" s="30" t="s">
        <v>158</v>
      </c>
      <c r="C43" s="38" t="s">
        <v>40</v>
      </c>
      <c r="D43" s="32">
        <f>'1.1'!D43</f>
        <v>12272.64</v>
      </c>
      <c r="E43" s="33">
        <f>'1.1'!E43</f>
        <v>5.07</v>
      </c>
      <c r="F43" s="34">
        <f>$F$11</f>
        <v>0.71</v>
      </c>
      <c r="G43" s="33">
        <f>'1.1'!G43</f>
        <v>0.8</v>
      </c>
      <c r="H43" s="33">
        <f>'1.1'!H43</f>
        <v>1</v>
      </c>
      <c r="I43" s="35">
        <f t="shared" si="0"/>
        <v>0.56799999999999995</v>
      </c>
      <c r="J43" s="36">
        <f t="shared" si="1"/>
        <v>35342.26</v>
      </c>
    </row>
    <row r="44" spans="1:10">
      <c r="A44" s="30">
        <v>34</v>
      </c>
      <c r="B44" s="30" t="s">
        <v>159</v>
      </c>
      <c r="C44" s="31" t="s">
        <v>293</v>
      </c>
      <c r="D44" s="32">
        <f>'1.1'!D44</f>
        <v>12272.64</v>
      </c>
      <c r="E44" s="33">
        <f>'1.1'!E44</f>
        <v>1.53</v>
      </c>
      <c r="F44" s="34">
        <f t="shared" si="2"/>
        <v>0.71</v>
      </c>
      <c r="G44" s="33">
        <f>'1.1'!G44</f>
        <v>0.8</v>
      </c>
      <c r="H44" s="33">
        <f>'1.1'!H44</f>
        <v>1</v>
      </c>
      <c r="I44" s="35">
        <f t="shared" si="0"/>
        <v>0.56799999999999995</v>
      </c>
      <c r="J44" s="36">
        <f t="shared" si="1"/>
        <v>10665.42</v>
      </c>
    </row>
    <row r="45" spans="1:10">
      <c r="A45" s="30">
        <v>35</v>
      </c>
      <c r="B45" s="30" t="s">
        <v>160</v>
      </c>
      <c r="C45" s="31" t="s">
        <v>294</v>
      </c>
      <c r="D45" s="32">
        <f>'1.1'!D45</f>
        <v>12272.64</v>
      </c>
      <c r="E45" s="33">
        <f>'1.1'!E45</f>
        <v>3.17</v>
      </c>
      <c r="F45" s="34">
        <f t="shared" si="2"/>
        <v>0.71</v>
      </c>
      <c r="G45" s="33">
        <f>'1.1'!G45</f>
        <v>0.8</v>
      </c>
      <c r="H45" s="33">
        <f>'1.1'!H45</f>
        <v>1</v>
      </c>
      <c r="I45" s="35">
        <f t="shared" si="0"/>
        <v>0.56799999999999995</v>
      </c>
      <c r="J45" s="36">
        <f t="shared" si="1"/>
        <v>22097.62</v>
      </c>
    </row>
    <row r="46" spans="1:10">
      <c r="A46" s="30">
        <v>36</v>
      </c>
      <c r="B46" s="30" t="s">
        <v>161</v>
      </c>
      <c r="C46" s="31" t="s">
        <v>41</v>
      </c>
      <c r="D46" s="32">
        <f>'1.1'!D46</f>
        <v>12272.64</v>
      </c>
      <c r="E46" s="33">
        <f>'1.1'!E46</f>
        <v>0.98</v>
      </c>
      <c r="F46" s="34">
        <f t="shared" si="2"/>
        <v>0.71</v>
      </c>
      <c r="G46" s="33">
        <f>'1.1'!G46</f>
        <v>0.8</v>
      </c>
      <c r="H46" s="33">
        <f>'1.1'!H46</f>
        <v>1</v>
      </c>
      <c r="I46" s="35">
        <f t="shared" si="0"/>
        <v>0.56799999999999995</v>
      </c>
      <c r="J46" s="36">
        <f t="shared" si="1"/>
        <v>6831.44</v>
      </c>
    </row>
    <row r="47" spans="1:10" ht="37.5">
      <c r="A47" s="30">
        <v>37</v>
      </c>
      <c r="B47" s="30" t="s">
        <v>162</v>
      </c>
      <c r="C47" s="31" t="s">
        <v>272</v>
      </c>
      <c r="D47" s="32">
        <f>'1.1'!D47</f>
        <v>12272.64</v>
      </c>
      <c r="E47" s="33">
        <f>'1.1'!E47</f>
        <v>1.75</v>
      </c>
      <c r="F47" s="34">
        <f t="shared" si="2"/>
        <v>0.71</v>
      </c>
      <c r="G47" s="33">
        <f>'1.1'!G47</f>
        <v>0.8</v>
      </c>
      <c r="H47" s="33">
        <f>'1.1'!H47</f>
        <v>1</v>
      </c>
      <c r="I47" s="35">
        <f t="shared" si="0"/>
        <v>0.56799999999999995</v>
      </c>
      <c r="J47" s="36">
        <f t="shared" si="1"/>
        <v>12199</v>
      </c>
    </row>
    <row r="48" spans="1:10" ht="37.5">
      <c r="A48" s="30">
        <v>38</v>
      </c>
      <c r="B48" s="30" t="s">
        <v>163</v>
      </c>
      <c r="C48" s="31" t="s">
        <v>273</v>
      </c>
      <c r="D48" s="32">
        <f>'1.1'!D48</f>
        <v>12272.64</v>
      </c>
      <c r="E48" s="33">
        <f>'1.1'!E48</f>
        <v>2.89</v>
      </c>
      <c r="F48" s="34">
        <f t="shared" si="2"/>
        <v>0.71</v>
      </c>
      <c r="G48" s="33">
        <f>'1.1'!G48</f>
        <v>0.8</v>
      </c>
      <c r="H48" s="33">
        <f>'1.1'!H48</f>
        <v>1</v>
      </c>
      <c r="I48" s="35">
        <f t="shared" si="0"/>
        <v>0.56799999999999995</v>
      </c>
      <c r="J48" s="36">
        <f t="shared" si="1"/>
        <v>20145.78</v>
      </c>
    </row>
    <row r="49" spans="1:10" ht="37.5">
      <c r="A49" s="30">
        <v>39</v>
      </c>
      <c r="B49" s="30" t="s">
        <v>164</v>
      </c>
      <c r="C49" s="31" t="s">
        <v>42</v>
      </c>
      <c r="D49" s="32">
        <f>'1.1'!D49</f>
        <v>12272.64</v>
      </c>
      <c r="E49" s="33">
        <f>'1.1'!E49</f>
        <v>0.94</v>
      </c>
      <c r="F49" s="34">
        <f t="shared" si="2"/>
        <v>0.71</v>
      </c>
      <c r="G49" s="33">
        <f>'1.1'!G49</f>
        <v>0.8</v>
      </c>
      <c r="H49" s="33">
        <f>'1.1'!H49</f>
        <v>1</v>
      </c>
      <c r="I49" s="35">
        <f t="shared" si="0"/>
        <v>0.56799999999999995</v>
      </c>
      <c r="J49" s="36">
        <f t="shared" si="1"/>
        <v>6552.61</v>
      </c>
    </row>
    <row r="50" spans="1:10">
      <c r="A50" s="30">
        <v>40</v>
      </c>
      <c r="B50" s="30" t="s">
        <v>165</v>
      </c>
      <c r="C50" s="31" t="s">
        <v>43</v>
      </c>
      <c r="D50" s="32">
        <f>'1.1'!D50</f>
        <v>12272.64</v>
      </c>
      <c r="E50" s="33">
        <f>'1.1'!E50</f>
        <v>2.57</v>
      </c>
      <c r="F50" s="34">
        <f t="shared" si="2"/>
        <v>0.71</v>
      </c>
      <c r="G50" s="33">
        <f>'1.1'!G50</f>
        <v>0.8</v>
      </c>
      <c r="H50" s="33">
        <f>'1.1'!H50</f>
        <v>1</v>
      </c>
      <c r="I50" s="35">
        <f t="shared" si="0"/>
        <v>0.56799999999999995</v>
      </c>
      <c r="J50" s="36">
        <f t="shared" si="1"/>
        <v>17915.11</v>
      </c>
    </row>
    <row r="51" spans="1:10">
      <c r="A51" s="30">
        <v>41</v>
      </c>
      <c r="B51" s="30" t="s">
        <v>166</v>
      </c>
      <c r="C51" s="31" t="s">
        <v>44</v>
      </c>
      <c r="D51" s="32">
        <f>'1.1'!D51</f>
        <v>12272.64</v>
      </c>
      <c r="E51" s="33">
        <f>'1.1'!E51</f>
        <v>1.79</v>
      </c>
      <c r="F51" s="34">
        <f t="shared" si="2"/>
        <v>0.71</v>
      </c>
      <c r="G51" s="33">
        <f>'1.1'!G51</f>
        <v>0.8</v>
      </c>
      <c r="H51" s="33">
        <f>'1.1'!H51</f>
        <v>1</v>
      </c>
      <c r="I51" s="35">
        <f t="shared" si="0"/>
        <v>0.56799999999999995</v>
      </c>
      <c r="J51" s="36">
        <f t="shared" si="1"/>
        <v>12477.84</v>
      </c>
    </row>
    <row r="52" spans="1:10">
      <c r="A52" s="30">
        <v>42</v>
      </c>
      <c r="B52" s="30" t="s">
        <v>167</v>
      </c>
      <c r="C52" s="31" t="s">
        <v>45</v>
      </c>
      <c r="D52" s="32">
        <f>'1.1'!D52</f>
        <v>12272.64</v>
      </c>
      <c r="E52" s="33">
        <f>'1.1'!E52</f>
        <v>1.6</v>
      </c>
      <c r="F52" s="34">
        <f t="shared" si="2"/>
        <v>0.71</v>
      </c>
      <c r="G52" s="33">
        <f>'1.1'!G52</f>
        <v>0.8</v>
      </c>
      <c r="H52" s="33">
        <f>'1.1'!H52</f>
        <v>1</v>
      </c>
      <c r="I52" s="35">
        <f t="shared" si="0"/>
        <v>0.56799999999999995</v>
      </c>
      <c r="J52" s="36">
        <f t="shared" si="1"/>
        <v>11153.38</v>
      </c>
    </row>
    <row r="53" spans="1:10">
      <c r="A53" s="30">
        <v>43</v>
      </c>
      <c r="B53" s="30" t="s">
        <v>168</v>
      </c>
      <c r="C53" s="31" t="s">
        <v>46</v>
      </c>
      <c r="D53" s="32">
        <f>'1.1'!D53</f>
        <v>12272.64</v>
      </c>
      <c r="E53" s="33">
        <f>'1.1'!E53</f>
        <v>3.25</v>
      </c>
      <c r="F53" s="34">
        <f t="shared" si="2"/>
        <v>0.71</v>
      </c>
      <c r="G53" s="33">
        <f>'1.1'!G53</f>
        <v>0.8</v>
      </c>
      <c r="H53" s="33">
        <f>'1.1'!H53</f>
        <v>1</v>
      </c>
      <c r="I53" s="35">
        <f t="shared" si="0"/>
        <v>0.56799999999999995</v>
      </c>
      <c r="J53" s="36">
        <f t="shared" si="1"/>
        <v>22655.29</v>
      </c>
    </row>
    <row r="54" spans="1:10">
      <c r="A54" s="30">
        <v>44</v>
      </c>
      <c r="B54" s="30" t="s">
        <v>169</v>
      </c>
      <c r="C54" s="31" t="s">
        <v>47</v>
      </c>
      <c r="D54" s="32">
        <f>'1.1'!D54</f>
        <v>12272.64</v>
      </c>
      <c r="E54" s="33">
        <f>'1.1'!E54</f>
        <v>3.18</v>
      </c>
      <c r="F54" s="34">
        <f t="shared" si="2"/>
        <v>0.71</v>
      </c>
      <c r="G54" s="33">
        <f>'1.1'!G54</f>
        <v>0.8</v>
      </c>
      <c r="H54" s="33">
        <f>'1.1'!H54</f>
        <v>1</v>
      </c>
      <c r="I54" s="35">
        <f t="shared" si="0"/>
        <v>0.56799999999999995</v>
      </c>
      <c r="J54" s="36">
        <f t="shared" si="1"/>
        <v>22167.33</v>
      </c>
    </row>
    <row r="55" spans="1:10">
      <c r="A55" s="30">
        <v>45</v>
      </c>
      <c r="B55" s="30" t="s">
        <v>170</v>
      </c>
      <c r="C55" s="31" t="s">
        <v>48</v>
      </c>
      <c r="D55" s="32">
        <f>'1.1'!D55</f>
        <v>12272.64</v>
      </c>
      <c r="E55" s="33">
        <f>'1.1'!E55</f>
        <v>0.8</v>
      </c>
      <c r="F55" s="34">
        <f t="shared" si="2"/>
        <v>0.71</v>
      </c>
      <c r="G55" s="33">
        <f>'1.1'!G55</f>
        <v>0.8</v>
      </c>
      <c r="H55" s="33">
        <f>'1.1'!H55</f>
        <v>1</v>
      </c>
      <c r="I55" s="35">
        <f t="shared" si="0"/>
        <v>0.56799999999999995</v>
      </c>
      <c r="J55" s="36">
        <f t="shared" si="1"/>
        <v>5576.69</v>
      </c>
    </row>
    <row r="56" spans="1:10">
      <c r="A56" s="30">
        <v>46</v>
      </c>
      <c r="B56" s="30" t="s">
        <v>171</v>
      </c>
      <c r="C56" s="31" t="s">
        <v>49</v>
      </c>
      <c r="D56" s="32">
        <f>'1.1'!D56</f>
        <v>12272.64</v>
      </c>
      <c r="E56" s="33">
        <f>'1.1'!E56</f>
        <v>1.08</v>
      </c>
      <c r="F56" s="34">
        <f t="shared" si="2"/>
        <v>0.71</v>
      </c>
      <c r="G56" s="33">
        <f>'1.1'!G56</f>
        <v>1</v>
      </c>
      <c r="H56" s="33">
        <f>'1.1'!H56</f>
        <v>1</v>
      </c>
      <c r="I56" s="35">
        <f t="shared" si="0"/>
        <v>0.71</v>
      </c>
      <c r="J56" s="36">
        <f t="shared" si="1"/>
        <v>9410.66</v>
      </c>
    </row>
    <row r="57" spans="1:10">
      <c r="A57" s="30">
        <v>47</v>
      </c>
      <c r="B57" s="30" t="s">
        <v>172</v>
      </c>
      <c r="C57" s="31" t="s">
        <v>50</v>
      </c>
      <c r="D57" s="32">
        <f>'1.1'!D57</f>
        <v>12272.64</v>
      </c>
      <c r="E57" s="33">
        <f>'1.1'!E57</f>
        <v>1.56</v>
      </c>
      <c r="F57" s="34">
        <f t="shared" si="2"/>
        <v>0.71</v>
      </c>
      <c r="G57" s="33">
        <f>'1.1'!G57</f>
        <v>1</v>
      </c>
      <c r="H57" s="33">
        <f>'1.1'!H57</f>
        <v>1</v>
      </c>
      <c r="I57" s="35">
        <f t="shared" si="0"/>
        <v>0.71</v>
      </c>
      <c r="J57" s="36">
        <f t="shared" si="1"/>
        <v>13593.18</v>
      </c>
    </row>
    <row r="58" spans="1:10">
      <c r="A58" s="30">
        <v>48</v>
      </c>
      <c r="B58" s="30" t="s">
        <v>173</v>
      </c>
      <c r="C58" s="31" t="s">
        <v>51</v>
      </c>
      <c r="D58" s="32">
        <f>'1.1'!D58</f>
        <v>12272.64</v>
      </c>
      <c r="E58" s="33">
        <f>'1.1'!E58</f>
        <v>2.72</v>
      </c>
      <c r="F58" s="34">
        <f t="shared" si="2"/>
        <v>0.71</v>
      </c>
      <c r="G58" s="33">
        <f>'1.1'!G58</f>
        <v>1</v>
      </c>
      <c r="H58" s="33">
        <f>'1.1'!H58</f>
        <v>1</v>
      </c>
      <c r="I58" s="35">
        <f t="shared" si="0"/>
        <v>0.71</v>
      </c>
      <c r="J58" s="36">
        <f t="shared" si="1"/>
        <v>23700.92</v>
      </c>
    </row>
    <row r="59" spans="1:10">
      <c r="A59" s="30">
        <v>49</v>
      </c>
      <c r="B59" s="30" t="s">
        <v>174</v>
      </c>
      <c r="C59" s="31" t="s">
        <v>112</v>
      </c>
      <c r="D59" s="32">
        <f>'1.1'!D59</f>
        <v>12272.64</v>
      </c>
      <c r="E59" s="33">
        <f>'1.1'!E59</f>
        <v>3.14</v>
      </c>
      <c r="F59" s="34">
        <f t="shared" si="2"/>
        <v>0.71</v>
      </c>
      <c r="G59" s="33">
        <f>'1.1'!G59</f>
        <v>1</v>
      </c>
      <c r="H59" s="33">
        <f>'1.1'!H59</f>
        <v>1</v>
      </c>
      <c r="I59" s="35">
        <f t="shared" si="0"/>
        <v>0.71</v>
      </c>
      <c r="J59" s="36">
        <f t="shared" si="1"/>
        <v>27360.62</v>
      </c>
    </row>
    <row r="60" spans="1:10">
      <c r="A60" s="30">
        <v>50</v>
      </c>
      <c r="B60" s="30" t="s">
        <v>175</v>
      </c>
      <c r="C60" s="31" t="s">
        <v>113</v>
      </c>
      <c r="D60" s="32">
        <f>'1.1'!D60</f>
        <v>12272.64</v>
      </c>
      <c r="E60" s="33">
        <f>'1.1'!E60</f>
        <v>4.2</v>
      </c>
      <c r="F60" s="34">
        <f t="shared" si="2"/>
        <v>0.71</v>
      </c>
      <c r="G60" s="33">
        <f>'1.1'!G60</f>
        <v>1</v>
      </c>
      <c r="H60" s="33">
        <f>'1.1'!H60</f>
        <v>1</v>
      </c>
      <c r="I60" s="35">
        <f t="shared" si="0"/>
        <v>0.71</v>
      </c>
      <c r="J60" s="36">
        <f t="shared" si="1"/>
        <v>36597.01</v>
      </c>
    </row>
    <row r="61" spans="1:10">
      <c r="A61" s="30">
        <v>51</v>
      </c>
      <c r="B61" s="30" t="s">
        <v>176</v>
      </c>
      <c r="C61" s="31" t="s">
        <v>114</v>
      </c>
      <c r="D61" s="32">
        <f>'1.1'!D61</f>
        <v>12272.64</v>
      </c>
      <c r="E61" s="33">
        <f>'1.1'!E61</f>
        <v>5.37</v>
      </c>
      <c r="F61" s="34">
        <f t="shared" si="2"/>
        <v>0.71</v>
      </c>
      <c r="G61" s="33">
        <f>'1.1'!G61</f>
        <v>1</v>
      </c>
      <c r="H61" s="33">
        <f>'1.1'!H61</f>
        <v>1</v>
      </c>
      <c r="I61" s="35">
        <f t="shared" si="0"/>
        <v>0.71</v>
      </c>
      <c r="J61" s="36">
        <f t="shared" si="1"/>
        <v>46791.89</v>
      </c>
    </row>
    <row r="62" spans="1:10">
      <c r="A62" s="30">
        <v>52</v>
      </c>
      <c r="B62" s="30" t="s">
        <v>177</v>
      </c>
      <c r="C62" s="31" t="s">
        <v>115</v>
      </c>
      <c r="D62" s="32">
        <f>'1.1'!D62</f>
        <v>12272.64</v>
      </c>
      <c r="E62" s="33">
        <f>'1.1'!E62</f>
        <v>6.28</v>
      </c>
      <c r="F62" s="34">
        <f t="shared" si="2"/>
        <v>0.71</v>
      </c>
      <c r="G62" s="33">
        <f>'1.1'!G62</f>
        <v>1</v>
      </c>
      <c r="H62" s="33">
        <f>'1.1'!H62</f>
        <v>1</v>
      </c>
      <c r="I62" s="35">
        <f t="shared" si="0"/>
        <v>0.71</v>
      </c>
      <c r="J62" s="36">
        <f t="shared" si="1"/>
        <v>54721.25</v>
      </c>
    </row>
    <row r="63" spans="1:10">
      <c r="A63" s="30">
        <v>53</v>
      </c>
      <c r="B63" s="30" t="s">
        <v>178</v>
      </c>
      <c r="C63" s="31" t="s">
        <v>116</v>
      </c>
      <c r="D63" s="32">
        <f>'1.1'!D63</f>
        <v>12272.64</v>
      </c>
      <c r="E63" s="33">
        <f>'1.1'!E63</f>
        <v>10.97</v>
      </c>
      <c r="F63" s="34">
        <f t="shared" si="2"/>
        <v>0.71</v>
      </c>
      <c r="G63" s="33">
        <f>'1.1'!G63</f>
        <v>1</v>
      </c>
      <c r="H63" s="33">
        <f>'1.1'!H63</f>
        <v>1</v>
      </c>
      <c r="I63" s="35">
        <f t="shared" si="0"/>
        <v>0.71</v>
      </c>
      <c r="J63" s="36">
        <f t="shared" si="1"/>
        <v>95587.91</v>
      </c>
    </row>
    <row r="64" spans="1:10">
      <c r="A64" s="30">
        <v>54</v>
      </c>
      <c r="B64" s="30" t="s">
        <v>179</v>
      </c>
      <c r="C64" s="31" t="s">
        <v>117</v>
      </c>
      <c r="D64" s="32">
        <f>'1.1'!D64</f>
        <v>12272.64</v>
      </c>
      <c r="E64" s="33">
        <f>'1.1'!E64</f>
        <v>15.38</v>
      </c>
      <c r="F64" s="34">
        <f t="shared" si="2"/>
        <v>0.71</v>
      </c>
      <c r="G64" s="33">
        <f>'1.1'!G64</f>
        <v>1</v>
      </c>
      <c r="H64" s="33">
        <f>'1.1'!H64</f>
        <v>1</v>
      </c>
      <c r="I64" s="35">
        <f t="shared" si="0"/>
        <v>0.71</v>
      </c>
      <c r="J64" s="36">
        <f t="shared" si="1"/>
        <v>134014.76999999999</v>
      </c>
    </row>
    <row r="65" spans="1:10">
      <c r="A65" s="30">
        <v>55</v>
      </c>
      <c r="B65" s="30" t="s">
        <v>180</v>
      </c>
      <c r="C65" s="31" t="s">
        <v>118</v>
      </c>
      <c r="D65" s="32">
        <f>'1.1'!D65</f>
        <v>12272.64</v>
      </c>
      <c r="E65" s="33">
        <f>'1.1'!E65</f>
        <v>26.65</v>
      </c>
      <c r="F65" s="34">
        <f t="shared" si="2"/>
        <v>0.71</v>
      </c>
      <c r="G65" s="33">
        <f>'1.1'!G65</f>
        <v>1</v>
      </c>
      <c r="H65" s="33">
        <f>'1.1'!H65</f>
        <v>1</v>
      </c>
      <c r="I65" s="35">
        <f t="shared" si="0"/>
        <v>0.71</v>
      </c>
      <c r="J65" s="36">
        <f t="shared" si="1"/>
        <v>232216.76</v>
      </c>
    </row>
    <row r="66" spans="1:10">
      <c r="A66" s="30">
        <v>56</v>
      </c>
      <c r="B66" s="30" t="s">
        <v>181</v>
      </c>
      <c r="C66" s="31" t="s">
        <v>119</v>
      </c>
      <c r="D66" s="32">
        <f>'1.1'!D66</f>
        <v>12272.64</v>
      </c>
      <c r="E66" s="33">
        <f>'1.1'!E66</f>
        <v>4.4000000000000004</v>
      </c>
      <c r="F66" s="34">
        <f t="shared" si="2"/>
        <v>0.71</v>
      </c>
      <c r="G66" s="33">
        <f>'1.1'!G66</f>
        <v>1</v>
      </c>
      <c r="H66" s="33">
        <f>'1.1'!H66</f>
        <v>1</v>
      </c>
      <c r="I66" s="35">
        <f t="shared" si="0"/>
        <v>0.71</v>
      </c>
      <c r="J66" s="36">
        <f t="shared" si="1"/>
        <v>38339.730000000003</v>
      </c>
    </row>
    <row r="67" spans="1:10">
      <c r="A67" s="30">
        <v>57</v>
      </c>
      <c r="B67" s="30" t="s">
        <v>182</v>
      </c>
      <c r="C67" s="31" t="s">
        <v>120</v>
      </c>
      <c r="D67" s="32">
        <f>'1.1'!D67</f>
        <v>12272.64</v>
      </c>
      <c r="E67" s="33">
        <f>'1.1'!E67</f>
        <v>8.2100000000000009</v>
      </c>
      <c r="F67" s="34">
        <f t="shared" si="2"/>
        <v>0.71</v>
      </c>
      <c r="G67" s="33">
        <f>'1.1'!G67</f>
        <v>1</v>
      </c>
      <c r="H67" s="33">
        <f>'1.1'!H67</f>
        <v>1</v>
      </c>
      <c r="I67" s="35">
        <f t="shared" si="0"/>
        <v>0.71</v>
      </c>
      <c r="J67" s="36">
        <f t="shared" si="1"/>
        <v>71538.45</v>
      </c>
    </row>
    <row r="68" spans="1:10">
      <c r="A68" s="30">
        <v>58</v>
      </c>
      <c r="B68" s="30" t="s">
        <v>183</v>
      </c>
      <c r="C68" s="31" t="s">
        <v>121</v>
      </c>
      <c r="D68" s="32">
        <f>'1.1'!D68</f>
        <v>12272.64</v>
      </c>
      <c r="E68" s="33">
        <f>'1.1'!E68</f>
        <v>14.4</v>
      </c>
      <c r="F68" s="34">
        <f t="shared" si="2"/>
        <v>0.71</v>
      </c>
      <c r="G68" s="33">
        <f>'1.1'!G68</f>
        <v>1</v>
      </c>
      <c r="H68" s="33">
        <f>'1.1'!H68</f>
        <v>1</v>
      </c>
      <c r="I68" s="35">
        <f t="shared" si="0"/>
        <v>0.71</v>
      </c>
      <c r="J68" s="36">
        <f t="shared" si="1"/>
        <v>125475.47</v>
      </c>
    </row>
    <row r="69" spans="1:10">
      <c r="A69" s="30">
        <v>59</v>
      </c>
      <c r="B69" s="30" t="s">
        <v>184</v>
      </c>
      <c r="C69" s="31" t="s">
        <v>122</v>
      </c>
      <c r="D69" s="32">
        <f>'1.1'!D69</f>
        <v>12272.64</v>
      </c>
      <c r="E69" s="33">
        <f>'1.1'!E69</f>
        <v>26.14</v>
      </c>
      <c r="F69" s="34">
        <f t="shared" si="2"/>
        <v>0.71</v>
      </c>
      <c r="G69" s="33">
        <f>'1.1'!G69</f>
        <v>1</v>
      </c>
      <c r="H69" s="33">
        <f>'1.1'!H69</f>
        <v>1</v>
      </c>
      <c r="I69" s="35">
        <f t="shared" si="0"/>
        <v>0.71</v>
      </c>
      <c r="J69" s="36">
        <f t="shared" si="1"/>
        <v>227772.83</v>
      </c>
    </row>
    <row r="70" spans="1:10">
      <c r="A70" s="30">
        <v>60</v>
      </c>
      <c r="B70" s="30" t="s">
        <v>185</v>
      </c>
      <c r="C70" s="31" t="s">
        <v>123</v>
      </c>
      <c r="D70" s="32">
        <f>'1.1'!D70</f>
        <v>12272.64</v>
      </c>
      <c r="E70" s="33">
        <f>'1.1'!E70</f>
        <v>36.44</v>
      </c>
      <c r="F70" s="34">
        <f t="shared" si="2"/>
        <v>0.71</v>
      </c>
      <c r="G70" s="33">
        <f>'1.1'!G70</f>
        <v>1</v>
      </c>
      <c r="H70" s="33">
        <f>'1.1'!H70</f>
        <v>1</v>
      </c>
      <c r="I70" s="35">
        <f t="shared" si="0"/>
        <v>0.71</v>
      </c>
      <c r="J70" s="36">
        <f t="shared" si="1"/>
        <v>317522.65000000002</v>
      </c>
    </row>
    <row r="71" spans="1:10">
      <c r="A71" s="30">
        <v>61</v>
      </c>
      <c r="B71" s="30" t="s">
        <v>186</v>
      </c>
      <c r="C71" s="31" t="s">
        <v>52</v>
      </c>
      <c r="D71" s="32">
        <f>'1.1'!D71</f>
        <v>12272.64</v>
      </c>
      <c r="E71" s="33">
        <f>'1.1'!E71</f>
        <v>2.35</v>
      </c>
      <c r="F71" s="34">
        <f t="shared" si="2"/>
        <v>0.71</v>
      </c>
      <c r="G71" s="33">
        <f>'1.1'!G71</f>
        <v>1</v>
      </c>
      <c r="H71" s="33">
        <f>'1.1'!H71</f>
        <v>1</v>
      </c>
      <c r="I71" s="35">
        <f t="shared" si="0"/>
        <v>0.71</v>
      </c>
      <c r="J71" s="36">
        <f t="shared" si="1"/>
        <v>20476.900000000001</v>
      </c>
    </row>
    <row r="72" spans="1:10">
      <c r="A72" s="30">
        <v>62</v>
      </c>
      <c r="B72" s="30" t="s">
        <v>187</v>
      </c>
      <c r="C72" s="31" t="s">
        <v>53</v>
      </c>
      <c r="D72" s="32">
        <f>'1.1'!D72</f>
        <v>12272.64</v>
      </c>
      <c r="E72" s="33">
        <f>'1.1'!E72</f>
        <v>2.48</v>
      </c>
      <c r="F72" s="34">
        <f t="shared" si="2"/>
        <v>0.71</v>
      </c>
      <c r="G72" s="33">
        <f>'1.1'!G72</f>
        <v>1</v>
      </c>
      <c r="H72" s="33">
        <f>'1.1'!H72</f>
        <v>1</v>
      </c>
      <c r="I72" s="35">
        <f t="shared" si="0"/>
        <v>0.71</v>
      </c>
      <c r="J72" s="36">
        <f t="shared" si="1"/>
        <v>21609.66</v>
      </c>
    </row>
    <row r="73" spans="1:10" ht="37.5">
      <c r="A73" s="30">
        <v>63</v>
      </c>
      <c r="B73" s="30" t="s">
        <v>188</v>
      </c>
      <c r="C73" s="31" t="s">
        <v>295</v>
      </c>
      <c r="D73" s="32">
        <f>'1.1'!D73</f>
        <v>12272.64</v>
      </c>
      <c r="E73" s="33">
        <f>'1.1'!E73</f>
        <v>1.18</v>
      </c>
      <c r="F73" s="34">
        <f t="shared" ref="F73:F143" si="5">$F$11</f>
        <v>0.71</v>
      </c>
      <c r="G73" s="33">
        <f>'1.1'!G73</f>
        <v>1</v>
      </c>
      <c r="H73" s="33">
        <f>'1.1'!H73</f>
        <v>1</v>
      </c>
      <c r="I73" s="35">
        <f t="shared" si="0"/>
        <v>0.71</v>
      </c>
      <c r="J73" s="36">
        <f t="shared" si="1"/>
        <v>10282.02</v>
      </c>
    </row>
    <row r="74" spans="1:10" ht="37.5">
      <c r="A74" s="30">
        <v>64</v>
      </c>
      <c r="B74" s="30" t="s">
        <v>189</v>
      </c>
      <c r="C74" s="31" t="s">
        <v>56</v>
      </c>
      <c r="D74" s="32">
        <f>'1.1'!D74</f>
        <v>12272.64</v>
      </c>
      <c r="E74" s="33">
        <f>'1.1'!E74</f>
        <v>3.34</v>
      </c>
      <c r="F74" s="34">
        <f t="shared" si="5"/>
        <v>0.71</v>
      </c>
      <c r="G74" s="33">
        <f>'1.1'!G74</f>
        <v>1</v>
      </c>
      <c r="H74" s="33">
        <f>'1.1'!H74</f>
        <v>1</v>
      </c>
      <c r="I74" s="35">
        <f t="shared" si="0"/>
        <v>0.71</v>
      </c>
      <c r="J74" s="36">
        <f t="shared" si="1"/>
        <v>29103.34</v>
      </c>
    </row>
    <row r="75" spans="1:10" ht="37.5">
      <c r="A75" s="30">
        <v>65</v>
      </c>
      <c r="B75" s="30" t="s">
        <v>190</v>
      </c>
      <c r="C75" s="38" t="s">
        <v>57</v>
      </c>
      <c r="D75" s="32">
        <f>'1.1'!D75</f>
        <v>12272.64</v>
      </c>
      <c r="E75" s="33">
        <f>'1.1'!E75</f>
        <v>5.45</v>
      </c>
      <c r="F75" s="34">
        <f t="shared" si="5"/>
        <v>0.71</v>
      </c>
      <c r="G75" s="33">
        <f>'1.1'!G75</f>
        <v>1</v>
      </c>
      <c r="H75" s="33">
        <f>'1.1'!H75</f>
        <v>1</v>
      </c>
      <c r="I75" s="35">
        <f t="shared" si="0"/>
        <v>0.71</v>
      </c>
      <c r="J75" s="36">
        <f t="shared" si="1"/>
        <v>47488.98</v>
      </c>
    </row>
    <row r="76" spans="1:10" ht="37.5">
      <c r="A76" s="30">
        <v>66</v>
      </c>
      <c r="B76" s="30" t="s">
        <v>191</v>
      </c>
      <c r="C76" s="38" t="s">
        <v>58</v>
      </c>
      <c r="D76" s="32">
        <f>'1.1'!D76</f>
        <v>12272.64</v>
      </c>
      <c r="E76" s="33">
        <f>'1.1'!E76</f>
        <v>7.33</v>
      </c>
      <c r="F76" s="34">
        <f t="shared" si="5"/>
        <v>0.71</v>
      </c>
      <c r="G76" s="33">
        <f>'1.1'!G76</f>
        <v>1</v>
      </c>
      <c r="H76" s="33">
        <f>'1.1'!H76</f>
        <v>1</v>
      </c>
      <c r="I76" s="35">
        <f t="shared" si="0"/>
        <v>0.71</v>
      </c>
      <c r="J76" s="36">
        <f t="shared" si="1"/>
        <v>63870.5</v>
      </c>
    </row>
    <row r="77" spans="1:10" ht="37.5">
      <c r="A77" s="30">
        <v>67</v>
      </c>
      <c r="B77" s="30" t="s">
        <v>192</v>
      </c>
      <c r="C77" s="38" t="s">
        <v>59</v>
      </c>
      <c r="D77" s="32">
        <f>'1.1'!D77</f>
        <v>12272.64</v>
      </c>
      <c r="E77" s="33">
        <f>'1.1'!E77</f>
        <v>9.1199999999999992</v>
      </c>
      <c r="F77" s="34">
        <f t="shared" si="5"/>
        <v>0.71</v>
      </c>
      <c r="G77" s="33">
        <f>'1.1'!G77</f>
        <v>1</v>
      </c>
      <c r="H77" s="33">
        <f>'1.1'!H77</f>
        <v>1</v>
      </c>
      <c r="I77" s="35">
        <f t="shared" si="0"/>
        <v>0.71</v>
      </c>
      <c r="J77" s="36">
        <f t="shared" si="1"/>
        <v>79467.8</v>
      </c>
    </row>
    <row r="78" spans="1:10" ht="37.5">
      <c r="A78" s="30">
        <v>68</v>
      </c>
      <c r="B78" s="30" t="s">
        <v>193</v>
      </c>
      <c r="C78" s="38" t="s">
        <v>60</v>
      </c>
      <c r="D78" s="32">
        <f>'1.1'!D78</f>
        <v>12272.64</v>
      </c>
      <c r="E78" s="33">
        <f>'1.1'!E78</f>
        <v>10.77</v>
      </c>
      <c r="F78" s="34">
        <f t="shared" si="5"/>
        <v>0.71</v>
      </c>
      <c r="G78" s="33">
        <f>'1.1'!G78</f>
        <v>1</v>
      </c>
      <c r="H78" s="33">
        <f>'1.1'!H78</f>
        <v>1</v>
      </c>
      <c r="I78" s="35">
        <f t="shared" si="0"/>
        <v>0.71</v>
      </c>
      <c r="J78" s="36">
        <f t="shared" si="1"/>
        <v>93845.2</v>
      </c>
    </row>
    <row r="79" spans="1:10" ht="37.5">
      <c r="A79" s="30">
        <v>69</v>
      </c>
      <c r="B79" s="30" t="s">
        <v>194</v>
      </c>
      <c r="C79" s="38" t="s">
        <v>61</v>
      </c>
      <c r="D79" s="32">
        <f>'1.1'!D79</f>
        <v>12272.64</v>
      </c>
      <c r="E79" s="33">
        <f>'1.1'!E79</f>
        <v>13.06</v>
      </c>
      <c r="F79" s="34">
        <f t="shared" si="5"/>
        <v>0.71</v>
      </c>
      <c r="G79" s="33">
        <f>'1.1'!G79</f>
        <v>1</v>
      </c>
      <c r="H79" s="33">
        <f>'1.1'!H79</f>
        <v>1</v>
      </c>
      <c r="I79" s="35">
        <f t="shared" si="0"/>
        <v>0.71</v>
      </c>
      <c r="J79" s="36">
        <f t="shared" si="1"/>
        <v>113799.28</v>
      </c>
    </row>
    <row r="80" spans="1:10" ht="37.5">
      <c r="A80" s="30">
        <v>70</v>
      </c>
      <c r="B80" s="30" t="s">
        <v>195</v>
      </c>
      <c r="C80" s="38" t="s">
        <v>62</v>
      </c>
      <c r="D80" s="32">
        <f>'1.1'!D80</f>
        <v>12272.64</v>
      </c>
      <c r="E80" s="33">
        <f>'1.1'!E80</f>
        <v>15.87</v>
      </c>
      <c r="F80" s="34">
        <f t="shared" si="5"/>
        <v>0.71</v>
      </c>
      <c r="G80" s="33">
        <f>'1.1'!G80</f>
        <v>1</v>
      </c>
      <c r="H80" s="33">
        <f>'1.1'!H80</f>
        <v>1</v>
      </c>
      <c r="I80" s="35">
        <f t="shared" si="0"/>
        <v>0.71</v>
      </c>
      <c r="J80" s="36">
        <f t="shared" si="1"/>
        <v>138284.43</v>
      </c>
    </row>
    <row r="81" spans="1:10" ht="37.5">
      <c r="A81" s="30">
        <v>71</v>
      </c>
      <c r="B81" s="30" t="s">
        <v>196</v>
      </c>
      <c r="C81" s="38" t="s">
        <v>124</v>
      </c>
      <c r="D81" s="32">
        <f>'1.1'!D81</f>
        <v>12272.64</v>
      </c>
      <c r="E81" s="33">
        <f>'1.1'!E81</f>
        <v>18.850000000000001</v>
      </c>
      <c r="F81" s="34">
        <f t="shared" si="5"/>
        <v>0.71</v>
      </c>
      <c r="G81" s="33">
        <f>'1.1'!G81</f>
        <v>1</v>
      </c>
      <c r="H81" s="33">
        <f>'1.1'!H81</f>
        <v>1</v>
      </c>
      <c r="I81" s="35">
        <f t="shared" si="0"/>
        <v>0.71</v>
      </c>
      <c r="J81" s="36">
        <f t="shared" si="1"/>
        <v>164250.88</v>
      </c>
    </row>
    <row r="82" spans="1:10" ht="37.5">
      <c r="A82" s="30">
        <v>72</v>
      </c>
      <c r="B82" s="30" t="s">
        <v>197</v>
      </c>
      <c r="C82" s="38" t="s">
        <v>125</v>
      </c>
      <c r="D82" s="32">
        <f>'1.1'!D82</f>
        <v>12272.64</v>
      </c>
      <c r="E82" s="33">
        <f>'1.1'!E82</f>
        <v>21.4</v>
      </c>
      <c r="F82" s="34">
        <f t="shared" si="5"/>
        <v>0.71</v>
      </c>
      <c r="G82" s="33">
        <f>'1.1'!G82</f>
        <v>1</v>
      </c>
      <c r="H82" s="33">
        <f>'1.1'!H82</f>
        <v>1</v>
      </c>
      <c r="I82" s="35">
        <f t="shared" si="0"/>
        <v>0.71</v>
      </c>
      <c r="J82" s="36">
        <f t="shared" si="1"/>
        <v>186470.49</v>
      </c>
    </row>
    <row r="83" spans="1:10" s="16" customFormat="1" ht="37.5">
      <c r="A83" s="30">
        <v>73</v>
      </c>
      <c r="B83" s="30" t="s">
        <v>280</v>
      </c>
      <c r="C83" s="38" t="s">
        <v>283</v>
      </c>
      <c r="D83" s="32">
        <f t="shared" ref="D83:D85" si="6">$D$11</f>
        <v>12272.64</v>
      </c>
      <c r="E83" s="33">
        <f>'1.1'!E83</f>
        <v>22.71</v>
      </c>
      <c r="F83" s="34">
        <f t="shared" si="5"/>
        <v>0.71</v>
      </c>
      <c r="G83" s="33">
        <f>'1.1'!G83</f>
        <v>1</v>
      </c>
      <c r="H83" s="33">
        <f t="shared" ref="H83:H85" si="7">$H$11</f>
        <v>1</v>
      </c>
      <c r="I83" s="35">
        <f>ROUND(F83*G83*H83,6)</f>
        <v>0.71</v>
      </c>
      <c r="J83" s="36">
        <f t="shared" si="1"/>
        <v>197885.27</v>
      </c>
    </row>
    <row r="84" spans="1:10" s="16" customFormat="1" ht="37.5">
      <c r="A84" s="30">
        <v>74</v>
      </c>
      <c r="B84" s="30" t="s">
        <v>281</v>
      </c>
      <c r="C84" s="38" t="s">
        <v>284</v>
      </c>
      <c r="D84" s="32">
        <f t="shared" si="6"/>
        <v>12272.64</v>
      </c>
      <c r="E84" s="33">
        <f>'1.1'!E84</f>
        <v>27.09</v>
      </c>
      <c r="F84" s="34">
        <f t="shared" si="5"/>
        <v>0.71</v>
      </c>
      <c r="G84" s="33">
        <f>'1.1'!G84</f>
        <v>1</v>
      </c>
      <c r="H84" s="33">
        <f t="shared" si="7"/>
        <v>1</v>
      </c>
      <c r="I84" s="35">
        <f t="shared" ref="I84:I85" si="8">ROUND(F84*G84*H84,6)</f>
        <v>0.71</v>
      </c>
      <c r="J84" s="36">
        <f>ROUND(D84*E84*I84,2)</f>
        <v>236050.73</v>
      </c>
    </row>
    <row r="85" spans="1:10" s="16" customFormat="1" ht="37.5">
      <c r="A85" s="30">
        <v>75</v>
      </c>
      <c r="B85" s="30" t="s">
        <v>282</v>
      </c>
      <c r="C85" s="38" t="s">
        <v>285</v>
      </c>
      <c r="D85" s="32">
        <f t="shared" si="6"/>
        <v>12272.64</v>
      </c>
      <c r="E85" s="33">
        <f>'1.1'!E85</f>
        <v>48.92</v>
      </c>
      <c r="F85" s="34">
        <f t="shared" si="5"/>
        <v>0.71</v>
      </c>
      <c r="G85" s="33">
        <f>'1.1'!G85</f>
        <v>1</v>
      </c>
      <c r="H85" s="33">
        <f t="shared" si="7"/>
        <v>1</v>
      </c>
      <c r="I85" s="35">
        <f t="shared" si="8"/>
        <v>0.71</v>
      </c>
      <c r="J85" s="36">
        <f>ROUND(D85*E85*I85,2)</f>
        <v>426268.06</v>
      </c>
    </row>
    <row r="86" spans="1:10" ht="37.5">
      <c r="A86" s="30">
        <v>76</v>
      </c>
      <c r="B86" s="30" t="s">
        <v>198</v>
      </c>
      <c r="C86" s="38" t="s">
        <v>323</v>
      </c>
      <c r="D86" s="32">
        <f>'1.1'!D86</f>
        <v>12272.64</v>
      </c>
      <c r="E86" s="33">
        <f>'1.1'!E86</f>
        <v>2.17</v>
      </c>
      <c r="F86" s="34">
        <f t="shared" si="5"/>
        <v>0.71</v>
      </c>
      <c r="G86" s="33">
        <f>'1.1'!G86</f>
        <v>1</v>
      </c>
      <c r="H86" s="33">
        <f>'1.1'!H86</f>
        <v>1</v>
      </c>
      <c r="I86" s="35">
        <f t="shared" si="0"/>
        <v>0.71</v>
      </c>
      <c r="J86" s="36">
        <f t="shared" si="1"/>
        <v>18908.46</v>
      </c>
    </row>
    <row r="87" spans="1:10" ht="56.25">
      <c r="A87" s="30">
        <v>77</v>
      </c>
      <c r="B87" s="30" t="s">
        <v>199</v>
      </c>
      <c r="C87" s="38" t="s">
        <v>296</v>
      </c>
      <c r="D87" s="32">
        <f>'1.1'!D87</f>
        <v>12272.64</v>
      </c>
      <c r="E87" s="33">
        <f>'1.1'!E87</f>
        <v>2.5499999999999998</v>
      </c>
      <c r="F87" s="34">
        <f t="shared" si="5"/>
        <v>0.71</v>
      </c>
      <c r="G87" s="33">
        <f>'1.1'!G87</f>
        <v>1</v>
      </c>
      <c r="H87" s="33">
        <f>'1.1'!H87</f>
        <v>1</v>
      </c>
      <c r="I87" s="35">
        <f t="shared" si="0"/>
        <v>0.71</v>
      </c>
      <c r="J87" s="36">
        <f t="shared" si="1"/>
        <v>22219.61</v>
      </c>
    </row>
    <row r="88" spans="1:10" s="16" customFormat="1" ht="56.25">
      <c r="A88" s="30">
        <v>78</v>
      </c>
      <c r="B88" s="30" t="s">
        <v>286</v>
      </c>
      <c r="C88" s="38" t="s">
        <v>290</v>
      </c>
      <c r="D88" s="32">
        <f t="shared" ref="D88:D91" si="9">$D$11</f>
        <v>12272.64</v>
      </c>
      <c r="E88" s="33">
        <f>'1.1'!E88</f>
        <v>2.44</v>
      </c>
      <c r="F88" s="34">
        <f t="shared" si="5"/>
        <v>0.71</v>
      </c>
      <c r="G88" s="33">
        <f>'1.1'!G88</f>
        <v>1</v>
      </c>
      <c r="H88" s="33">
        <f t="shared" ref="H88:H91" si="10">$H$11</f>
        <v>1</v>
      </c>
      <c r="I88" s="35">
        <f>ROUND(F88*G88*H88,6)</f>
        <v>0.71</v>
      </c>
      <c r="J88" s="36">
        <f>ROUND(D88*E88*I88,2)</f>
        <v>21261.119999999999</v>
      </c>
    </row>
    <row r="89" spans="1:10" s="16" customFormat="1">
      <c r="A89" s="30">
        <v>79</v>
      </c>
      <c r="B89" s="30" t="s">
        <v>287</v>
      </c>
      <c r="C89" s="38" t="s">
        <v>54</v>
      </c>
      <c r="D89" s="32">
        <f t="shared" si="9"/>
        <v>12272.64</v>
      </c>
      <c r="E89" s="33">
        <f>'1.1'!E89</f>
        <v>7.77</v>
      </c>
      <c r="F89" s="34">
        <f t="shared" si="5"/>
        <v>0.71</v>
      </c>
      <c r="G89" s="33">
        <f>'1.1'!G89</f>
        <v>1</v>
      </c>
      <c r="H89" s="33">
        <f t="shared" si="10"/>
        <v>1</v>
      </c>
      <c r="I89" s="35">
        <f t="shared" ref="I89" si="11">ROUND(F89*G89*H89,6)</f>
        <v>0.71</v>
      </c>
      <c r="J89" s="36">
        <f>ROUND(D89*E89*I89,2)</f>
        <v>67704.47</v>
      </c>
    </row>
    <row r="90" spans="1:10" s="16" customFormat="1" ht="37.5">
      <c r="A90" s="30">
        <v>80</v>
      </c>
      <c r="B90" s="30" t="s">
        <v>288</v>
      </c>
      <c r="C90" s="38" t="s">
        <v>55</v>
      </c>
      <c r="D90" s="32">
        <f t="shared" si="9"/>
        <v>12272.64</v>
      </c>
      <c r="E90" s="33">
        <f>'1.1'!E90</f>
        <v>6.3</v>
      </c>
      <c r="F90" s="34">
        <f t="shared" si="5"/>
        <v>0.71</v>
      </c>
      <c r="G90" s="33">
        <f>'1.1'!G90</f>
        <v>1</v>
      </c>
      <c r="H90" s="33">
        <f t="shared" si="10"/>
        <v>1</v>
      </c>
      <c r="I90" s="35">
        <f>ROUND(F90*G90*H90,6)</f>
        <v>0.71</v>
      </c>
      <c r="J90" s="36">
        <f>ROUND(D90*E90*I90,2)</f>
        <v>54895.519999999997</v>
      </c>
    </row>
    <row r="91" spans="1:10" s="16" customFormat="1" ht="56.25">
      <c r="A91" s="30">
        <v>81</v>
      </c>
      <c r="B91" s="30" t="s">
        <v>289</v>
      </c>
      <c r="C91" s="38" t="s">
        <v>63</v>
      </c>
      <c r="D91" s="32">
        <f t="shared" si="9"/>
        <v>12272.64</v>
      </c>
      <c r="E91" s="33">
        <f>'1.1'!E91</f>
        <v>14.41</v>
      </c>
      <c r="F91" s="34">
        <f t="shared" si="5"/>
        <v>0.71</v>
      </c>
      <c r="G91" s="33">
        <f>'1.1'!G91</f>
        <v>1</v>
      </c>
      <c r="H91" s="33">
        <f t="shared" si="10"/>
        <v>1</v>
      </c>
      <c r="I91" s="35">
        <f>ROUND(F91*G91*H91,6)</f>
        <v>0.71</v>
      </c>
      <c r="J91" s="36">
        <f>ROUND(D91*E91*I91,2)</f>
        <v>125562.61</v>
      </c>
    </row>
    <row r="92" spans="1:10">
      <c r="A92" s="30">
        <v>82</v>
      </c>
      <c r="B92" s="30" t="s">
        <v>200</v>
      </c>
      <c r="C92" s="31" t="s">
        <v>64</v>
      </c>
      <c r="D92" s="32">
        <f>'1.1'!D92</f>
        <v>12272.64</v>
      </c>
      <c r="E92" s="33">
        <f>'1.1'!E92</f>
        <v>0.74</v>
      </c>
      <c r="F92" s="34">
        <f t="shared" si="5"/>
        <v>0.71</v>
      </c>
      <c r="G92" s="33">
        <f>'1.1'!G92</f>
        <v>0.8</v>
      </c>
      <c r="H92" s="33">
        <f>'1.1'!H92</f>
        <v>1</v>
      </c>
      <c r="I92" s="35">
        <f t="shared" si="0"/>
        <v>0.56799999999999995</v>
      </c>
      <c r="J92" s="36">
        <f t="shared" si="1"/>
        <v>5158.4399999999996</v>
      </c>
    </row>
    <row r="93" spans="1:10" ht="37.5">
      <c r="A93" s="30">
        <v>83</v>
      </c>
      <c r="B93" s="30" t="s">
        <v>201</v>
      </c>
      <c r="C93" s="31" t="s">
        <v>65</v>
      </c>
      <c r="D93" s="32">
        <f>'1.1'!D93</f>
        <v>12272.64</v>
      </c>
      <c r="E93" s="33">
        <f>'1.1'!E93</f>
        <v>1.1200000000000001</v>
      </c>
      <c r="F93" s="34">
        <f t="shared" si="5"/>
        <v>0.71</v>
      </c>
      <c r="G93" s="33">
        <f>'1.1'!G93</f>
        <v>0.8</v>
      </c>
      <c r="H93" s="33">
        <f>'1.1'!H93</f>
        <v>1</v>
      </c>
      <c r="I93" s="35">
        <f t="shared" si="0"/>
        <v>0.56799999999999995</v>
      </c>
      <c r="J93" s="36">
        <f t="shared" si="1"/>
        <v>7807.36</v>
      </c>
    </row>
    <row r="94" spans="1:10" ht="37.5">
      <c r="A94" s="30">
        <v>84</v>
      </c>
      <c r="B94" s="30" t="s">
        <v>202</v>
      </c>
      <c r="C94" s="31" t="s">
        <v>66</v>
      </c>
      <c r="D94" s="32">
        <f>'1.1'!D94</f>
        <v>12272.64</v>
      </c>
      <c r="E94" s="33">
        <f>'1.1'!E94</f>
        <v>1.66</v>
      </c>
      <c r="F94" s="34">
        <f t="shared" si="5"/>
        <v>0.71</v>
      </c>
      <c r="G94" s="33">
        <f>'1.1'!G94</f>
        <v>0.8</v>
      </c>
      <c r="H94" s="33">
        <f>'1.1'!H94</f>
        <v>1</v>
      </c>
      <c r="I94" s="35">
        <f t="shared" ref="I94:I160" si="12">ROUND(F94*G94*H94,6)</f>
        <v>0.56799999999999995</v>
      </c>
      <c r="J94" s="36">
        <f t="shared" ref="J94:J160" si="13">ROUND(D94*E94*I94,2)</f>
        <v>11571.63</v>
      </c>
    </row>
    <row r="95" spans="1:10" ht="37.5">
      <c r="A95" s="30">
        <v>85</v>
      </c>
      <c r="B95" s="30" t="s">
        <v>203</v>
      </c>
      <c r="C95" s="31" t="s">
        <v>67</v>
      </c>
      <c r="D95" s="32">
        <f>'1.1'!D95</f>
        <v>12272.64</v>
      </c>
      <c r="E95" s="33">
        <f>'1.1'!E95</f>
        <v>2</v>
      </c>
      <c r="F95" s="34">
        <f t="shared" si="5"/>
        <v>0.71</v>
      </c>
      <c r="G95" s="33">
        <f>'1.1'!G95</f>
        <v>0.8</v>
      </c>
      <c r="H95" s="33">
        <f>'1.1'!H95</f>
        <v>1</v>
      </c>
      <c r="I95" s="35">
        <f t="shared" si="12"/>
        <v>0.56799999999999995</v>
      </c>
      <c r="J95" s="36">
        <f t="shared" si="13"/>
        <v>13941.72</v>
      </c>
    </row>
    <row r="96" spans="1:10" ht="37.5">
      <c r="A96" s="30">
        <v>86</v>
      </c>
      <c r="B96" s="30" t="s">
        <v>204</v>
      </c>
      <c r="C96" s="31" t="s">
        <v>68</v>
      </c>
      <c r="D96" s="32">
        <f>'1.1'!D96</f>
        <v>12272.64</v>
      </c>
      <c r="E96" s="33">
        <f>'1.1'!E96</f>
        <v>2.46</v>
      </c>
      <c r="F96" s="34">
        <f t="shared" si="5"/>
        <v>0.71</v>
      </c>
      <c r="G96" s="33">
        <f>'1.1'!G96</f>
        <v>0.8</v>
      </c>
      <c r="H96" s="33">
        <f>'1.1'!H96</f>
        <v>1</v>
      </c>
      <c r="I96" s="35">
        <f t="shared" si="12"/>
        <v>0.56799999999999995</v>
      </c>
      <c r="J96" s="36">
        <f t="shared" si="13"/>
        <v>17148.310000000001</v>
      </c>
    </row>
    <row r="97" spans="1:10">
      <c r="A97" s="30">
        <v>87</v>
      </c>
      <c r="B97" s="30" t="s">
        <v>205</v>
      </c>
      <c r="C97" s="31" t="s">
        <v>69</v>
      </c>
      <c r="D97" s="32">
        <f>'1.1'!D97</f>
        <v>12272.64</v>
      </c>
      <c r="E97" s="33">
        <f>'1.1'!E97</f>
        <v>45.5</v>
      </c>
      <c r="F97" s="34">
        <f t="shared" si="5"/>
        <v>0.71</v>
      </c>
      <c r="G97" s="33">
        <f>'1.1'!G97</f>
        <v>0.8</v>
      </c>
      <c r="H97" s="33">
        <f>'1.1'!H97</f>
        <v>1</v>
      </c>
      <c r="I97" s="35">
        <f t="shared" si="12"/>
        <v>0.56799999999999995</v>
      </c>
      <c r="J97" s="36">
        <f t="shared" si="13"/>
        <v>317174.11</v>
      </c>
    </row>
    <row r="98" spans="1:10">
      <c r="A98" s="30">
        <v>88</v>
      </c>
      <c r="B98" s="30" t="s">
        <v>206</v>
      </c>
      <c r="C98" s="31" t="s">
        <v>70</v>
      </c>
      <c r="D98" s="32">
        <f>'1.1'!D98</f>
        <v>12272.64</v>
      </c>
      <c r="E98" s="33">
        <f>'1.1'!E98</f>
        <v>0.39</v>
      </c>
      <c r="F98" s="34">
        <f t="shared" si="5"/>
        <v>0.71</v>
      </c>
      <c r="G98" s="33">
        <f>'1.1'!G98</f>
        <v>0.8</v>
      </c>
      <c r="H98" s="33">
        <f>'1.1'!H98</f>
        <v>1</v>
      </c>
      <c r="I98" s="35">
        <f t="shared" si="12"/>
        <v>0.56799999999999995</v>
      </c>
      <c r="J98" s="36">
        <f t="shared" si="13"/>
        <v>2718.64</v>
      </c>
    </row>
    <row r="99" spans="1:10">
      <c r="A99" s="30">
        <v>89</v>
      </c>
      <c r="B99" s="30" t="s">
        <v>207</v>
      </c>
      <c r="C99" s="31" t="s">
        <v>71</v>
      </c>
      <c r="D99" s="32">
        <f>'1.1'!D99</f>
        <v>12272.64</v>
      </c>
      <c r="E99" s="33">
        <f>'1.1'!E99</f>
        <v>0.96</v>
      </c>
      <c r="F99" s="34">
        <f t="shared" si="5"/>
        <v>0.71</v>
      </c>
      <c r="G99" s="33">
        <f>'1.1'!G99</f>
        <v>0.8</v>
      </c>
      <c r="H99" s="33">
        <f>'1.1'!H99</f>
        <v>1</v>
      </c>
      <c r="I99" s="35">
        <f t="shared" si="12"/>
        <v>0.56799999999999995</v>
      </c>
      <c r="J99" s="36">
        <f t="shared" si="13"/>
        <v>6692.03</v>
      </c>
    </row>
    <row r="100" spans="1:10">
      <c r="A100" s="30">
        <v>90</v>
      </c>
      <c r="B100" s="30" t="s">
        <v>208</v>
      </c>
      <c r="C100" s="31" t="s">
        <v>72</v>
      </c>
      <c r="D100" s="32">
        <f>'1.1'!D100</f>
        <v>12272.64</v>
      </c>
      <c r="E100" s="33">
        <f>'1.1'!E100</f>
        <v>1.44</v>
      </c>
      <c r="F100" s="34">
        <f t="shared" si="5"/>
        <v>0.71</v>
      </c>
      <c r="G100" s="33">
        <f>'1.1'!G100</f>
        <v>0.8</v>
      </c>
      <c r="H100" s="33">
        <f>'1.1'!H100</f>
        <v>1</v>
      </c>
      <c r="I100" s="35">
        <f t="shared" si="12"/>
        <v>0.56799999999999995</v>
      </c>
      <c r="J100" s="36">
        <f t="shared" si="13"/>
        <v>10038.040000000001</v>
      </c>
    </row>
    <row r="101" spans="1:10">
      <c r="A101" s="30">
        <v>91</v>
      </c>
      <c r="B101" s="30" t="s">
        <v>209</v>
      </c>
      <c r="C101" s="31" t="s">
        <v>73</v>
      </c>
      <c r="D101" s="32">
        <f>'1.1'!D101</f>
        <v>12272.64</v>
      </c>
      <c r="E101" s="33">
        <f>'1.1'!E101</f>
        <v>1.95</v>
      </c>
      <c r="F101" s="34">
        <f t="shared" si="5"/>
        <v>0.71</v>
      </c>
      <c r="G101" s="33">
        <f>'1.1'!G101</f>
        <v>0.8</v>
      </c>
      <c r="H101" s="33">
        <f>'1.1'!H101</f>
        <v>1</v>
      </c>
      <c r="I101" s="35">
        <f t="shared" si="12"/>
        <v>0.56799999999999995</v>
      </c>
      <c r="J101" s="36">
        <f t="shared" si="13"/>
        <v>13593.18</v>
      </c>
    </row>
    <row r="102" spans="1:10">
      <c r="A102" s="30">
        <v>92</v>
      </c>
      <c r="B102" s="30" t="s">
        <v>210</v>
      </c>
      <c r="C102" s="31" t="s">
        <v>74</v>
      </c>
      <c r="D102" s="32">
        <f>'1.1'!D102</f>
        <v>12272.64</v>
      </c>
      <c r="E102" s="33">
        <f>'1.1'!E102</f>
        <v>2.17</v>
      </c>
      <c r="F102" s="34">
        <f t="shared" si="5"/>
        <v>0.71</v>
      </c>
      <c r="G102" s="33">
        <f>'1.1'!G102</f>
        <v>0.8</v>
      </c>
      <c r="H102" s="33">
        <f>'1.1'!H102</f>
        <v>1</v>
      </c>
      <c r="I102" s="35">
        <f t="shared" si="12"/>
        <v>0.56799999999999995</v>
      </c>
      <c r="J102" s="36">
        <f t="shared" si="13"/>
        <v>15126.77</v>
      </c>
    </row>
    <row r="103" spans="1:10">
      <c r="A103" s="30">
        <v>93</v>
      </c>
      <c r="B103" s="30" t="s">
        <v>211</v>
      </c>
      <c r="C103" s="31" t="s">
        <v>75</v>
      </c>
      <c r="D103" s="32">
        <f>'1.1'!D103</f>
        <v>12272.64</v>
      </c>
      <c r="E103" s="33">
        <f>'1.1'!E103</f>
        <v>3.84</v>
      </c>
      <c r="F103" s="34">
        <f t="shared" si="5"/>
        <v>0.71</v>
      </c>
      <c r="G103" s="33">
        <f>'1.1'!G103</f>
        <v>0.8</v>
      </c>
      <c r="H103" s="33">
        <f>'1.1'!H103</f>
        <v>1</v>
      </c>
      <c r="I103" s="35">
        <f t="shared" si="12"/>
        <v>0.56799999999999995</v>
      </c>
      <c r="J103" s="36">
        <f t="shared" si="13"/>
        <v>26768.1</v>
      </c>
    </row>
    <row r="104" spans="1:10" ht="37.5">
      <c r="A104" s="30">
        <v>94</v>
      </c>
      <c r="B104" s="30" t="s">
        <v>212</v>
      </c>
      <c r="C104" s="31" t="s">
        <v>76</v>
      </c>
      <c r="D104" s="32">
        <f>'1.1'!D104</f>
        <v>12272.64</v>
      </c>
      <c r="E104" s="33">
        <f>'1.1'!E104</f>
        <v>2.31</v>
      </c>
      <c r="F104" s="34">
        <f t="shared" si="5"/>
        <v>0.71</v>
      </c>
      <c r="G104" s="33">
        <f>'1.1'!G104</f>
        <v>0.8</v>
      </c>
      <c r="H104" s="33">
        <f>'1.1'!H104</f>
        <v>1</v>
      </c>
      <c r="I104" s="35">
        <f t="shared" si="12"/>
        <v>0.56799999999999995</v>
      </c>
      <c r="J104" s="36">
        <f t="shared" si="13"/>
        <v>16102.69</v>
      </c>
    </row>
    <row r="105" spans="1:10">
      <c r="A105" s="30">
        <v>95</v>
      </c>
      <c r="B105" s="30" t="s">
        <v>213</v>
      </c>
      <c r="C105" s="31" t="s">
        <v>77</v>
      </c>
      <c r="D105" s="32">
        <f>'1.1'!D105</f>
        <v>12272.64</v>
      </c>
      <c r="E105" s="33">
        <f>'1.1'!E105</f>
        <v>0.89</v>
      </c>
      <c r="F105" s="34">
        <f t="shared" si="5"/>
        <v>0.71</v>
      </c>
      <c r="G105" s="33">
        <f>'1.1'!G105</f>
        <v>0.8</v>
      </c>
      <c r="H105" s="33">
        <f>'1.1'!H105</f>
        <v>1</v>
      </c>
      <c r="I105" s="35">
        <f t="shared" si="12"/>
        <v>0.56799999999999995</v>
      </c>
      <c r="J105" s="36">
        <f t="shared" si="13"/>
        <v>6204.06</v>
      </c>
    </row>
    <row r="106" spans="1:10">
      <c r="A106" s="30">
        <v>96</v>
      </c>
      <c r="B106" s="30" t="s">
        <v>214</v>
      </c>
      <c r="C106" s="31" t="s">
        <v>78</v>
      </c>
      <c r="D106" s="32">
        <f>'1.1'!D106</f>
        <v>12272.64</v>
      </c>
      <c r="E106" s="33">
        <f>'1.1'!E106</f>
        <v>0.9</v>
      </c>
      <c r="F106" s="34">
        <f t="shared" si="5"/>
        <v>0.71</v>
      </c>
      <c r="G106" s="33">
        <f>'1.1'!G106</f>
        <v>0.8</v>
      </c>
      <c r="H106" s="33">
        <f>'1.1'!H106</f>
        <v>1</v>
      </c>
      <c r="I106" s="35">
        <f t="shared" si="12"/>
        <v>0.56799999999999995</v>
      </c>
      <c r="J106" s="36">
        <f t="shared" si="13"/>
        <v>6273.77</v>
      </c>
    </row>
    <row r="107" spans="1:10" ht="37.5">
      <c r="A107" s="30">
        <v>97</v>
      </c>
      <c r="B107" s="30" t="s">
        <v>215</v>
      </c>
      <c r="C107" s="31" t="s">
        <v>79</v>
      </c>
      <c r="D107" s="32">
        <f>'1.1'!D107</f>
        <v>12272.64</v>
      </c>
      <c r="E107" s="33">
        <f>'1.1'!E107</f>
        <v>1.46</v>
      </c>
      <c r="F107" s="34">
        <f t="shared" si="5"/>
        <v>0.71</v>
      </c>
      <c r="G107" s="33">
        <f>'1.1'!G107</f>
        <v>0.8</v>
      </c>
      <c r="H107" s="33">
        <f>'1.1'!H107</f>
        <v>1</v>
      </c>
      <c r="I107" s="35">
        <f t="shared" si="12"/>
        <v>0.56799999999999995</v>
      </c>
      <c r="J107" s="36">
        <f t="shared" si="13"/>
        <v>10177.450000000001</v>
      </c>
    </row>
    <row r="108" spans="1:10">
      <c r="A108" s="30">
        <v>98</v>
      </c>
      <c r="B108" s="30" t="s">
        <v>216</v>
      </c>
      <c r="C108" s="31" t="s">
        <v>297</v>
      </c>
      <c r="D108" s="32">
        <f>'1.1'!D108</f>
        <v>12272.64</v>
      </c>
      <c r="E108" s="33">
        <f>'1.1'!E108</f>
        <v>1.84</v>
      </c>
      <c r="F108" s="34">
        <f t="shared" si="5"/>
        <v>0.71</v>
      </c>
      <c r="G108" s="33">
        <f>'1.1'!G108</f>
        <v>0.8</v>
      </c>
      <c r="H108" s="33">
        <f>'1.1'!H108</f>
        <v>1</v>
      </c>
      <c r="I108" s="35">
        <f t="shared" si="12"/>
        <v>0.56799999999999995</v>
      </c>
      <c r="J108" s="36">
        <f t="shared" si="13"/>
        <v>12826.38</v>
      </c>
    </row>
    <row r="109" spans="1:10">
      <c r="A109" s="30">
        <v>99</v>
      </c>
      <c r="B109" s="30" t="s">
        <v>217</v>
      </c>
      <c r="C109" s="31" t="s">
        <v>80</v>
      </c>
      <c r="D109" s="32">
        <f>'1.1'!D109</f>
        <v>12272.64</v>
      </c>
      <c r="E109" s="33">
        <f>'1.1'!E109</f>
        <v>2.1800000000000002</v>
      </c>
      <c r="F109" s="34">
        <f t="shared" si="5"/>
        <v>0.71</v>
      </c>
      <c r="G109" s="33">
        <f>'1.1'!G109</f>
        <v>0.8</v>
      </c>
      <c r="H109" s="33">
        <f>'1.1'!H109</f>
        <v>1</v>
      </c>
      <c r="I109" s="35">
        <f t="shared" si="12"/>
        <v>0.56799999999999995</v>
      </c>
      <c r="J109" s="36">
        <f t="shared" si="13"/>
        <v>15196.47</v>
      </c>
    </row>
    <row r="110" spans="1:10">
      <c r="A110" s="30">
        <v>100</v>
      </c>
      <c r="B110" s="30" t="s">
        <v>218</v>
      </c>
      <c r="C110" s="31" t="s">
        <v>81</v>
      </c>
      <c r="D110" s="32">
        <f>'1.1'!D110</f>
        <v>12272.64</v>
      </c>
      <c r="E110" s="33">
        <f>'1.1'!E110</f>
        <v>4.3099999999999996</v>
      </c>
      <c r="F110" s="34">
        <f t="shared" si="5"/>
        <v>0.71</v>
      </c>
      <c r="G110" s="33">
        <f>'1.1'!G110</f>
        <v>0.8</v>
      </c>
      <c r="H110" s="33">
        <f>'1.1'!H110</f>
        <v>1</v>
      </c>
      <c r="I110" s="35">
        <f t="shared" si="12"/>
        <v>0.56799999999999995</v>
      </c>
      <c r="J110" s="36">
        <f t="shared" si="13"/>
        <v>30044.400000000001</v>
      </c>
    </row>
    <row r="111" spans="1:10" ht="37.5">
      <c r="A111" s="30">
        <v>101</v>
      </c>
      <c r="B111" s="30" t="s">
        <v>219</v>
      </c>
      <c r="C111" s="31" t="s">
        <v>82</v>
      </c>
      <c r="D111" s="32">
        <f>'1.1'!D111</f>
        <v>12272.64</v>
      </c>
      <c r="E111" s="33">
        <f>'1.1'!E111</f>
        <v>0.98</v>
      </c>
      <c r="F111" s="34">
        <f t="shared" si="5"/>
        <v>0.71</v>
      </c>
      <c r="G111" s="33">
        <f>'1.1'!G111</f>
        <v>0.8</v>
      </c>
      <c r="H111" s="33">
        <f>'1.1'!H111</f>
        <v>1</v>
      </c>
      <c r="I111" s="35">
        <f t="shared" si="12"/>
        <v>0.56799999999999995</v>
      </c>
      <c r="J111" s="36">
        <f t="shared" si="13"/>
        <v>6831.44</v>
      </c>
    </row>
    <row r="112" spans="1:10">
      <c r="A112" s="30">
        <v>102</v>
      </c>
      <c r="B112" s="30" t="s">
        <v>220</v>
      </c>
      <c r="C112" s="31" t="s">
        <v>83</v>
      </c>
      <c r="D112" s="32">
        <f>'1.1'!D112</f>
        <v>12272.64</v>
      </c>
      <c r="E112" s="33">
        <f>'1.1'!E112</f>
        <v>0.74</v>
      </c>
      <c r="F112" s="34">
        <f t="shared" si="5"/>
        <v>0.71</v>
      </c>
      <c r="G112" s="33">
        <f>'1.1'!G112</f>
        <v>0.8</v>
      </c>
      <c r="H112" s="33">
        <f>'1.1'!H112</f>
        <v>1</v>
      </c>
      <c r="I112" s="35">
        <f t="shared" si="12"/>
        <v>0.56799999999999995</v>
      </c>
      <c r="J112" s="36">
        <f t="shared" si="13"/>
        <v>5158.4399999999996</v>
      </c>
    </row>
    <row r="113" spans="1:10" ht="37.5">
      <c r="A113" s="30">
        <v>103</v>
      </c>
      <c r="B113" s="30" t="s">
        <v>221</v>
      </c>
      <c r="C113" s="31" t="s">
        <v>84</v>
      </c>
      <c r="D113" s="32">
        <f>'1.1'!D113</f>
        <v>12272.64</v>
      </c>
      <c r="E113" s="33">
        <f>'1.1'!E113</f>
        <v>1.32</v>
      </c>
      <c r="F113" s="34">
        <f t="shared" si="5"/>
        <v>0.71</v>
      </c>
      <c r="G113" s="33">
        <f>'1.1'!G113</f>
        <v>0.8</v>
      </c>
      <c r="H113" s="33">
        <f>'1.1'!H113</f>
        <v>1</v>
      </c>
      <c r="I113" s="35">
        <f t="shared" si="12"/>
        <v>0.56799999999999995</v>
      </c>
      <c r="J113" s="36">
        <f t="shared" si="13"/>
        <v>9201.5300000000007</v>
      </c>
    </row>
    <row r="114" spans="1:10">
      <c r="A114" s="30">
        <v>104</v>
      </c>
      <c r="B114" s="30" t="s">
        <v>222</v>
      </c>
      <c r="C114" s="31" t="s">
        <v>85</v>
      </c>
      <c r="D114" s="32">
        <f>'1.1'!D114</f>
        <v>12272.64</v>
      </c>
      <c r="E114" s="33">
        <f>'1.1'!E114</f>
        <v>1.44</v>
      </c>
      <c r="F114" s="34">
        <f t="shared" si="5"/>
        <v>0.71</v>
      </c>
      <c r="G114" s="33">
        <f>'1.1'!G114</f>
        <v>0.8</v>
      </c>
      <c r="H114" s="33">
        <f>'1.1'!H114</f>
        <v>1</v>
      </c>
      <c r="I114" s="35">
        <f t="shared" si="12"/>
        <v>0.56799999999999995</v>
      </c>
      <c r="J114" s="36">
        <f t="shared" si="13"/>
        <v>10038.040000000001</v>
      </c>
    </row>
    <row r="115" spans="1:10">
      <c r="A115" s="30">
        <v>105</v>
      </c>
      <c r="B115" s="30" t="s">
        <v>223</v>
      </c>
      <c r="C115" s="31" t="s">
        <v>86</v>
      </c>
      <c r="D115" s="32">
        <f>'1.1'!D115</f>
        <v>12272.64</v>
      </c>
      <c r="E115" s="33">
        <f>'1.1'!E115</f>
        <v>1.69</v>
      </c>
      <c r="F115" s="34">
        <f t="shared" si="5"/>
        <v>0.71</v>
      </c>
      <c r="G115" s="33">
        <f>'1.1'!G115</f>
        <v>0.8</v>
      </c>
      <c r="H115" s="33">
        <f>'1.1'!H115</f>
        <v>1</v>
      </c>
      <c r="I115" s="35">
        <f t="shared" si="12"/>
        <v>0.56799999999999995</v>
      </c>
      <c r="J115" s="36">
        <f t="shared" si="13"/>
        <v>11780.75</v>
      </c>
    </row>
    <row r="116" spans="1:10">
      <c r="A116" s="30">
        <v>106</v>
      </c>
      <c r="B116" s="30" t="s">
        <v>224</v>
      </c>
      <c r="C116" s="31" t="s">
        <v>87</v>
      </c>
      <c r="D116" s="32">
        <f>'1.1'!D116</f>
        <v>12272.64</v>
      </c>
      <c r="E116" s="33">
        <f>'1.1'!E116</f>
        <v>2.4900000000000002</v>
      </c>
      <c r="F116" s="34">
        <f t="shared" si="5"/>
        <v>0.71</v>
      </c>
      <c r="G116" s="33">
        <f>'1.1'!G116</f>
        <v>0.8</v>
      </c>
      <c r="H116" s="33">
        <f>'1.1'!H116</f>
        <v>1</v>
      </c>
      <c r="I116" s="35">
        <f t="shared" si="12"/>
        <v>0.56799999999999995</v>
      </c>
      <c r="J116" s="36">
        <f t="shared" si="13"/>
        <v>17357.439999999999</v>
      </c>
    </row>
    <row r="117" spans="1:10" ht="37.5">
      <c r="A117" s="30">
        <v>107</v>
      </c>
      <c r="B117" s="30" t="s">
        <v>225</v>
      </c>
      <c r="C117" s="31" t="s">
        <v>88</v>
      </c>
      <c r="D117" s="32">
        <f>'1.1'!D117</f>
        <v>12272.64</v>
      </c>
      <c r="E117" s="33">
        <f>'1.1'!E117</f>
        <v>1.05</v>
      </c>
      <c r="F117" s="34">
        <f t="shared" si="5"/>
        <v>0.71</v>
      </c>
      <c r="G117" s="33">
        <f>'1.1'!G117</f>
        <v>0.8</v>
      </c>
      <c r="H117" s="33">
        <f>'1.1'!H117</f>
        <v>1</v>
      </c>
      <c r="I117" s="35">
        <f t="shared" si="12"/>
        <v>0.56799999999999995</v>
      </c>
      <c r="J117" s="36">
        <f t="shared" si="13"/>
        <v>7319.4</v>
      </c>
    </row>
    <row r="118" spans="1:10" ht="37.5">
      <c r="A118" s="30">
        <v>108</v>
      </c>
      <c r="B118" s="30" t="s">
        <v>226</v>
      </c>
      <c r="C118" s="31" t="s">
        <v>89</v>
      </c>
      <c r="D118" s="32">
        <f>'1.1'!D118</f>
        <v>12272.64</v>
      </c>
      <c r="E118" s="33">
        <f>'1.1'!E118</f>
        <v>0.8</v>
      </c>
      <c r="F118" s="34">
        <f t="shared" si="5"/>
        <v>0.71</v>
      </c>
      <c r="G118" s="33">
        <f>'1.1'!G118</f>
        <v>0.8</v>
      </c>
      <c r="H118" s="33">
        <f>'1.1'!H118</f>
        <v>1</v>
      </c>
      <c r="I118" s="35">
        <f t="shared" si="12"/>
        <v>0.56799999999999995</v>
      </c>
      <c r="J118" s="36">
        <f t="shared" si="13"/>
        <v>5576.69</v>
      </c>
    </row>
    <row r="119" spans="1:10">
      <c r="A119" s="30">
        <v>109</v>
      </c>
      <c r="B119" s="30" t="s">
        <v>227</v>
      </c>
      <c r="C119" s="31" t="s">
        <v>298</v>
      </c>
      <c r="D119" s="32">
        <f>'1.1'!D119</f>
        <v>12272.64</v>
      </c>
      <c r="E119" s="33">
        <f>'1.1'!E119</f>
        <v>2.1800000000000002</v>
      </c>
      <c r="F119" s="34">
        <f t="shared" si="5"/>
        <v>0.71</v>
      </c>
      <c r="G119" s="33">
        <f>'1.1'!G119</f>
        <v>0.8</v>
      </c>
      <c r="H119" s="33">
        <f>'1.1'!H119</f>
        <v>1</v>
      </c>
      <c r="I119" s="35">
        <f t="shared" si="12"/>
        <v>0.56799999999999995</v>
      </c>
      <c r="J119" s="36">
        <f t="shared" si="13"/>
        <v>15196.47</v>
      </c>
    </row>
    <row r="120" spans="1:10">
      <c r="A120" s="30">
        <v>110</v>
      </c>
      <c r="B120" s="30" t="s">
        <v>228</v>
      </c>
      <c r="C120" s="31" t="s">
        <v>299</v>
      </c>
      <c r="D120" s="32">
        <f>'1.1'!D120</f>
        <v>12272.64</v>
      </c>
      <c r="E120" s="33">
        <f>'1.1'!E120</f>
        <v>2.58</v>
      </c>
      <c r="F120" s="34">
        <f t="shared" si="5"/>
        <v>0.71</v>
      </c>
      <c r="G120" s="33">
        <f>'1.1'!G120</f>
        <v>0.8</v>
      </c>
      <c r="H120" s="33">
        <f>'1.1'!H120</f>
        <v>1</v>
      </c>
      <c r="I120" s="35">
        <f t="shared" si="12"/>
        <v>0.56799999999999995</v>
      </c>
      <c r="J120" s="36">
        <f t="shared" si="13"/>
        <v>17984.82</v>
      </c>
    </row>
    <row r="121" spans="1:10" ht="37.5">
      <c r="A121" s="30">
        <v>111</v>
      </c>
      <c r="B121" s="30" t="s">
        <v>229</v>
      </c>
      <c r="C121" s="31" t="s">
        <v>300</v>
      </c>
      <c r="D121" s="32">
        <f>'1.1'!D121</f>
        <v>12272.64</v>
      </c>
      <c r="E121" s="33">
        <f>'1.1'!E121</f>
        <v>1.97</v>
      </c>
      <c r="F121" s="34">
        <f t="shared" si="5"/>
        <v>0.71</v>
      </c>
      <c r="G121" s="33">
        <f>'1.1'!G121</f>
        <v>0.8</v>
      </c>
      <c r="H121" s="33">
        <f>'1.1'!H121</f>
        <v>1</v>
      </c>
      <c r="I121" s="35">
        <f t="shared" si="12"/>
        <v>0.56799999999999995</v>
      </c>
      <c r="J121" s="36">
        <f t="shared" si="13"/>
        <v>13732.59</v>
      </c>
    </row>
    <row r="122" spans="1:10" ht="37.5">
      <c r="A122" s="30">
        <v>112</v>
      </c>
      <c r="B122" s="30" t="s">
        <v>230</v>
      </c>
      <c r="C122" s="31" t="s">
        <v>301</v>
      </c>
      <c r="D122" s="32">
        <f>'1.1'!D122</f>
        <v>12272.64</v>
      </c>
      <c r="E122" s="33">
        <f>'1.1'!E122</f>
        <v>2.04</v>
      </c>
      <c r="F122" s="34">
        <f t="shared" si="5"/>
        <v>0.71</v>
      </c>
      <c r="G122" s="33">
        <f>'1.1'!G122</f>
        <v>0.8</v>
      </c>
      <c r="H122" s="33">
        <f>'1.1'!H122</f>
        <v>1</v>
      </c>
      <c r="I122" s="35">
        <f t="shared" si="12"/>
        <v>0.56799999999999995</v>
      </c>
      <c r="J122" s="36">
        <f t="shared" si="13"/>
        <v>14220.55</v>
      </c>
    </row>
    <row r="123" spans="1:10" ht="37.5">
      <c r="A123" s="30">
        <v>113</v>
      </c>
      <c r="B123" s="30" t="s">
        <v>231</v>
      </c>
      <c r="C123" s="31" t="s">
        <v>302</v>
      </c>
      <c r="D123" s="32">
        <f>'1.1'!D123</f>
        <v>12272.64</v>
      </c>
      <c r="E123" s="33">
        <f>'1.1'!E123</f>
        <v>2.95</v>
      </c>
      <c r="F123" s="34">
        <f t="shared" si="5"/>
        <v>0.71</v>
      </c>
      <c r="G123" s="33">
        <f>'1.1'!G123</f>
        <v>0.8</v>
      </c>
      <c r="H123" s="33">
        <f>'1.1'!H123</f>
        <v>1</v>
      </c>
      <c r="I123" s="35">
        <f t="shared" si="12"/>
        <v>0.56799999999999995</v>
      </c>
      <c r="J123" s="36">
        <f t="shared" si="13"/>
        <v>20564.04</v>
      </c>
    </row>
    <row r="124" spans="1:10">
      <c r="A124" s="30">
        <v>114</v>
      </c>
      <c r="B124" s="30" t="s">
        <v>232</v>
      </c>
      <c r="C124" s="31" t="s">
        <v>90</v>
      </c>
      <c r="D124" s="32">
        <f>'1.1'!D124</f>
        <v>12272.64</v>
      </c>
      <c r="E124" s="33">
        <f>'1.1'!E124</f>
        <v>0.89</v>
      </c>
      <c r="F124" s="34">
        <f t="shared" si="5"/>
        <v>0.71</v>
      </c>
      <c r="G124" s="33">
        <f>'1.1'!G124</f>
        <v>0.8</v>
      </c>
      <c r="H124" s="33">
        <f>'1.1'!H124</f>
        <v>1</v>
      </c>
      <c r="I124" s="35">
        <f t="shared" si="12"/>
        <v>0.56799999999999995</v>
      </c>
      <c r="J124" s="36">
        <f t="shared" si="13"/>
        <v>6204.06</v>
      </c>
    </row>
    <row r="125" spans="1:10">
      <c r="A125" s="30">
        <v>115</v>
      </c>
      <c r="B125" s="30" t="s">
        <v>233</v>
      </c>
      <c r="C125" s="31" t="s">
        <v>303</v>
      </c>
      <c r="D125" s="32">
        <f>'1.1'!D125</f>
        <v>12272.64</v>
      </c>
      <c r="E125" s="33">
        <f>'1.1'!E125</f>
        <v>0.75</v>
      </c>
      <c r="F125" s="34">
        <f t="shared" si="5"/>
        <v>0.71</v>
      </c>
      <c r="G125" s="33">
        <f>'1.1'!G125</f>
        <v>0.8</v>
      </c>
      <c r="H125" s="33">
        <f>'1.1'!H125</f>
        <v>1</v>
      </c>
      <c r="I125" s="35">
        <f t="shared" si="12"/>
        <v>0.56799999999999995</v>
      </c>
      <c r="J125" s="36">
        <f t="shared" si="13"/>
        <v>5228.1400000000003</v>
      </c>
    </row>
    <row r="126" spans="1:10">
      <c r="A126" s="30">
        <v>116</v>
      </c>
      <c r="B126" s="30" t="s">
        <v>234</v>
      </c>
      <c r="C126" s="31" t="s">
        <v>304</v>
      </c>
      <c r="D126" s="32">
        <f>'1.1'!D126</f>
        <v>12272.64</v>
      </c>
      <c r="E126" s="33">
        <f>'1.1'!E126</f>
        <v>1</v>
      </c>
      <c r="F126" s="34">
        <f t="shared" si="5"/>
        <v>0.71</v>
      </c>
      <c r="G126" s="33">
        <f>'1.1'!G126</f>
        <v>0.8</v>
      </c>
      <c r="H126" s="33">
        <f>'1.1'!H126</f>
        <v>1</v>
      </c>
      <c r="I126" s="35">
        <f t="shared" si="12"/>
        <v>0.56799999999999995</v>
      </c>
      <c r="J126" s="36">
        <f t="shared" si="13"/>
        <v>6970.86</v>
      </c>
    </row>
    <row r="127" spans="1:10">
      <c r="A127" s="30">
        <v>117</v>
      </c>
      <c r="B127" s="30" t="s">
        <v>235</v>
      </c>
      <c r="C127" s="31" t="s">
        <v>91</v>
      </c>
      <c r="D127" s="32">
        <f>'1.1'!D127</f>
        <v>12272.64</v>
      </c>
      <c r="E127" s="33">
        <f>'1.1'!E127</f>
        <v>4.34</v>
      </c>
      <c r="F127" s="34">
        <f t="shared" si="5"/>
        <v>0.71</v>
      </c>
      <c r="G127" s="33">
        <f>'1.1'!G127</f>
        <v>0.8</v>
      </c>
      <c r="H127" s="33">
        <f>'1.1'!H127</f>
        <v>1</v>
      </c>
      <c r="I127" s="35">
        <f t="shared" si="12"/>
        <v>0.56799999999999995</v>
      </c>
      <c r="J127" s="36">
        <f t="shared" si="13"/>
        <v>30253.53</v>
      </c>
    </row>
    <row r="128" spans="1:10">
      <c r="A128" s="30">
        <v>118</v>
      </c>
      <c r="B128" s="30" t="s">
        <v>236</v>
      </c>
      <c r="C128" s="31" t="s">
        <v>92</v>
      </c>
      <c r="D128" s="32">
        <f>'1.1'!D128</f>
        <v>12272.64</v>
      </c>
      <c r="E128" s="33">
        <f>'1.1'!E128</f>
        <v>1.29</v>
      </c>
      <c r="F128" s="34">
        <f t="shared" si="5"/>
        <v>0.71</v>
      </c>
      <c r="G128" s="33">
        <f>'1.1'!G128</f>
        <v>0.8</v>
      </c>
      <c r="H128" s="33">
        <f>'1.1'!H128</f>
        <v>1</v>
      </c>
      <c r="I128" s="35">
        <f t="shared" si="12"/>
        <v>0.56799999999999995</v>
      </c>
      <c r="J128" s="36">
        <f t="shared" si="13"/>
        <v>8992.41</v>
      </c>
    </row>
    <row r="129" spans="1:10">
      <c r="A129" s="30">
        <v>119</v>
      </c>
      <c r="B129" s="30" t="s">
        <v>237</v>
      </c>
      <c r="C129" s="31" t="s">
        <v>93</v>
      </c>
      <c r="D129" s="32">
        <f>'1.1'!D129</f>
        <v>12272.64</v>
      </c>
      <c r="E129" s="33">
        <f>'1.1'!E129</f>
        <v>2.6</v>
      </c>
      <c r="F129" s="34">
        <f t="shared" si="5"/>
        <v>0.71</v>
      </c>
      <c r="G129" s="33">
        <f>'1.1'!G129</f>
        <v>0.8</v>
      </c>
      <c r="H129" s="33">
        <f>'1.1'!H129</f>
        <v>1</v>
      </c>
      <c r="I129" s="35">
        <f t="shared" si="12"/>
        <v>0.56799999999999995</v>
      </c>
      <c r="J129" s="36">
        <f t="shared" si="13"/>
        <v>18124.23</v>
      </c>
    </row>
    <row r="130" spans="1:10" ht="37.5">
      <c r="A130" s="30">
        <v>120</v>
      </c>
      <c r="B130" s="30" t="s">
        <v>238</v>
      </c>
      <c r="C130" s="31" t="s">
        <v>305</v>
      </c>
      <c r="D130" s="32">
        <f>'1.1'!D130</f>
        <v>12272.64</v>
      </c>
      <c r="E130" s="33">
        <f>'1.1'!E130</f>
        <v>2.11</v>
      </c>
      <c r="F130" s="34">
        <f t="shared" si="5"/>
        <v>0.71</v>
      </c>
      <c r="G130" s="33">
        <f>'1.1'!G130</f>
        <v>0.8</v>
      </c>
      <c r="H130" s="33">
        <f>'1.1'!H130</f>
        <v>1</v>
      </c>
      <c r="I130" s="35">
        <f t="shared" si="12"/>
        <v>0.56799999999999995</v>
      </c>
      <c r="J130" s="36">
        <f t="shared" si="13"/>
        <v>14708.51</v>
      </c>
    </row>
    <row r="131" spans="1:10" ht="37.5">
      <c r="A131" s="30">
        <v>121</v>
      </c>
      <c r="B131" s="30" t="s">
        <v>239</v>
      </c>
      <c r="C131" s="31" t="s">
        <v>306</v>
      </c>
      <c r="D131" s="32">
        <f>'1.1'!D131</f>
        <v>12272.64</v>
      </c>
      <c r="E131" s="33">
        <f>'1.1'!E131</f>
        <v>3.55</v>
      </c>
      <c r="F131" s="34">
        <f t="shared" si="5"/>
        <v>0.71</v>
      </c>
      <c r="G131" s="33">
        <f>'1.1'!G131</f>
        <v>0.8</v>
      </c>
      <c r="H131" s="33">
        <f>'1.1'!H131</f>
        <v>1</v>
      </c>
      <c r="I131" s="35">
        <f t="shared" si="12"/>
        <v>0.56799999999999995</v>
      </c>
      <c r="J131" s="36">
        <f t="shared" si="13"/>
        <v>24746.55</v>
      </c>
    </row>
    <row r="132" spans="1:10">
      <c r="A132" s="30">
        <v>122</v>
      </c>
      <c r="B132" s="30" t="s">
        <v>240</v>
      </c>
      <c r="C132" s="31" t="s">
        <v>307</v>
      </c>
      <c r="D132" s="32">
        <f>'1.1'!D132</f>
        <v>12272.64</v>
      </c>
      <c r="E132" s="33">
        <f>'1.1'!E132</f>
        <v>1.57</v>
      </c>
      <c r="F132" s="34">
        <f t="shared" si="5"/>
        <v>0.71</v>
      </c>
      <c r="G132" s="33">
        <f>'1.1'!G132</f>
        <v>0.8</v>
      </c>
      <c r="H132" s="33">
        <f>'1.1'!H132</f>
        <v>1</v>
      </c>
      <c r="I132" s="35">
        <f t="shared" si="12"/>
        <v>0.56799999999999995</v>
      </c>
      <c r="J132" s="36">
        <f t="shared" si="13"/>
        <v>10944.25</v>
      </c>
    </row>
    <row r="133" spans="1:10">
      <c r="A133" s="30">
        <v>123</v>
      </c>
      <c r="B133" s="30" t="s">
        <v>241</v>
      </c>
      <c r="C133" s="31" t="s">
        <v>308</v>
      </c>
      <c r="D133" s="32">
        <f>'1.1'!D133</f>
        <v>12272.64</v>
      </c>
      <c r="E133" s="33">
        <f>'1.1'!E133</f>
        <v>2.2599999999999998</v>
      </c>
      <c r="F133" s="34">
        <f t="shared" si="5"/>
        <v>0.71</v>
      </c>
      <c r="G133" s="33">
        <f>'1.1'!G133</f>
        <v>0.8</v>
      </c>
      <c r="H133" s="33">
        <f>'1.1'!H133</f>
        <v>1</v>
      </c>
      <c r="I133" s="35">
        <f t="shared" si="12"/>
        <v>0.56799999999999995</v>
      </c>
      <c r="J133" s="36">
        <f t="shared" si="13"/>
        <v>15754.14</v>
      </c>
    </row>
    <row r="134" spans="1:10">
      <c r="A134" s="30">
        <v>124</v>
      </c>
      <c r="B134" s="30" t="s">
        <v>242</v>
      </c>
      <c r="C134" s="31" t="s">
        <v>309</v>
      </c>
      <c r="D134" s="32">
        <f>'1.1'!D134</f>
        <v>12272.64</v>
      </c>
      <c r="E134" s="33">
        <f>'1.1'!E134</f>
        <v>3.24</v>
      </c>
      <c r="F134" s="34">
        <f t="shared" si="5"/>
        <v>0.71</v>
      </c>
      <c r="G134" s="33">
        <f>'1.1'!G134</f>
        <v>0.8</v>
      </c>
      <c r="H134" s="33">
        <f>'1.1'!H134</f>
        <v>1</v>
      </c>
      <c r="I134" s="35">
        <f t="shared" si="12"/>
        <v>0.56799999999999995</v>
      </c>
      <c r="J134" s="36">
        <f t="shared" si="13"/>
        <v>22585.58</v>
      </c>
    </row>
    <row r="135" spans="1:10">
      <c r="A135" s="30">
        <v>125</v>
      </c>
      <c r="B135" s="30" t="s">
        <v>243</v>
      </c>
      <c r="C135" s="38" t="s">
        <v>94</v>
      </c>
      <c r="D135" s="32">
        <f>'1.1'!D135</f>
        <v>12272.64</v>
      </c>
      <c r="E135" s="33">
        <f>'1.1'!E135</f>
        <v>1.7</v>
      </c>
      <c r="F135" s="34">
        <f t="shared" si="5"/>
        <v>0.71</v>
      </c>
      <c r="G135" s="33">
        <f>'1.1'!G135</f>
        <v>0.8</v>
      </c>
      <c r="H135" s="33">
        <f>'1.1'!H135</f>
        <v>1</v>
      </c>
      <c r="I135" s="35">
        <f t="shared" si="12"/>
        <v>0.56799999999999995</v>
      </c>
      <c r="J135" s="36">
        <f t="shared" si="13"/>
        <v>11850.46</v>
      </c>
    </row>
    <row r="136" spans="1:10">
      <c r="A136" s="30">
        <v>126</v>
      </c>
      <c r="B136" s="30" t="s">
        <v>244</v>
      </c>
      <c r="C136" s="31" t="s">
        <v>310</v>
      </c>
      <c r="D136" s="32">
        <f>'1.1'!D136</f>
        <v>12272.64</v>
      </c>
      <c r="E136" s="33">
        <f>'1.1'!E136</f>
        <v>2.06</v>
      </c>
      <c r="F136" s="34">
        <f t="shared" si="5"/>
        <v>0.71</v>
      </c>
      <c r="G136" s="33">
        <f>'1.1'!G136</f>
        <v>0.8</v>
      </c>
      <c r="H136" s="33">
        <f>'1.1'!H136</f>
        <v>1</v>
      </c>
      <c r="I136" s="35">
        <f t="shared" si="12"/>
        <v>0.56799999999999995</v>
      </c>
      <c r="J136" s="36">
        <f t="shared" si="13"/>
        <v>14359.97</v>
      </c>
    </row>
    <row r="137" spans="1:10">
      <c r="A137" s="30">
        <v>127</v>
      </c>
      <c r="B137" s="30" t="s">
        <v>245</v>
      </c>
      <c r="C137" s="31" t="s">
        <v>311</v>
      </c>
      <c r="D137" s="32">
        <f>'1.1'!D137</f>
        <v>12272.64</v>
      </c>
      <c r="E137" s="33">
        <f>'1.1'!E137</f>
        <v>2.17</v>
      </c>
      <c r="F137" s="34">
        <f t="shared" si="5"/>
        <v>0.71</v>
      </c>
      <c r="G137" s="33">
        <f>'1.1'!G137</f>
        <v>0.8</v>
      </c>
      <c r="H137" s="33">
        <f>'1.1'!H137</f>
        <v>1</v>
      </c>
      <c r="I137" s="35">
        <f t="shared" si="12"/>
        <v>0.56799999999999995</v>
      </c>
      <c r="J137" s="36">
        <f t="shared" si="13"/>
        <v>15126.77</v>
      </c>
    </row>
    <row r="138" spans="1:10">
      <c r="A138" s="30">
        <v>128</v>
      </c>
      <c r="B138" s="30" t="s">
        <v>246</v>
      </c>
      <c r="C138" s="31" t="s">
        <v>312</v>
      </c>
      <c r="D138" s="32">
        <f>'1.1'!D138</f>
        <v>12272.64</v>
      </c>
      <c r="E138" s="33">
        <f>'1.1'!E138</f>
        <v>1.1000000000000001</v>
      </c>
      <c r="F138" s="34">
        <f t="shared" si="5"/>
        <v>0.71</v>
      </c>
      <c r="G138" s="33">
        <f>'1.1'!G138</f>
        <v>0.8</v>
      </c>
      <c r="H138" s="33">
        <f>'1.1'!H138</f>
        <v>1</v>
      </c>
      <c r="I138" s="35">
        <f t="shared" si="12"/>
        <v>0.56799999999999995</v>
      </c>
      <c r="J138" s="36">
        <f t="shared" si="13"/>
        <v>7667.95</v>
      </c>
    </row>
    <row r="139" spans="1:10" ht="37.5">
      <c r="A139" s="30">
        <v>129</v>
      </c>
      <c r="B139" s="30" t="s">
        <v>247</v>
      </c>
      <c r="C139" s="31" t="s">
        <v>95</v>
      </c>
      <c r="D139" s="32">
        <f>'1.1'!D139</f>
        <v>12272.64</v>
      </c>
      <c r="E139" s="33">
        <f>'1.1'!E139</f>
        <v>0.88</v>
      </c>
      <c r="F139" s="34">
        <f t="shared" si="5"/>
        <v>0.71</v>
      </c>
      <c r="G139" s="33">
        <f>'1.1'!G139</f>
        <v>0.8</v>
      </c>
      <c r="H139" s="33">
        <f>'1.1'!H139</f>
        <v>1</v>
      </c>
      <c r="I139" s="35">
        <f t="shared" si="12"/>
        <v>0.56799999999999995</v>
      </c>
      <c r="J139" s="36">
        <f t="shared" si="13"/>
        <v>6134.36</v>
      </c>
    </row>
    <row r="140" spans="1:10">
      <c r="A140" s="30">
        <v>130</v>
      </c>
      <c r="B140" s="30" t="s">
        <v>248</v>
      </c>
      <c r="C140" s="31" t="s">
        <v>313</v>
      </c>
      <c r="D140" s="32">
        <f>'1.1'!D140</f>
        <v>12272.64</v>
      </c>
      <c r="E140" s="33">
        <f>'1.1'!E140</f>
        <v>0.92</v>
      </c>
      <c r="F140" s="34">
        <f t="shared" si="5"/>
        <v>0.71</v>
      </c>
      <c r="G140" s="33">
        <f>'1.1'!G140</f>
        <v>0.8</v>
      </c>
      <c r="H140" s="33">
        <f>'1.1'!H140</f>
        <v>1</v>
      </c>
      <c r="I140" s="35">
        <f t="shared" si="12"/>
        <v>0.56799999999999995</v>
      </c>
      <c r="J140" s="36">
        <f t="shared" si="13"/>
        <v>6413.19</v>
      </c>
    </row>
    <row r="141" spans="1:10">
      <c r="A141" s="30">
        <v>131</v>
      </c>
      <c r="B141" s="30" t="s">
        <v>249</v>
      </c>
      <c r="C141" s="31" t="s">
        <v>314</v>
      </c>
      <c r="D141" s="32">
        <f>'1.1'!D141</f>
        <v>12272.64</v>
      </c>
      <c r="E141" s="33">
        <f>'1.1'!E141</f>
        <v>1.56</v>
      </c>
      <c r="F141" s="34">
        <f t="shared" si="5"/>
        <v>0.71</v>
      </c>
      <c r="G141" s="33">
        <f>'1.1'!G141</f>
        <v>0.8</v>
      </c>
      <c r="H141" s="33">
        <f>'1.1'!H141</f>
        <v>1</v>
      </c>
      <c r="I141" s="35">
        <f t="shared" si="12"/>
        <v>0.56799999999999995</v>
      </c>
      <c r="J141" s="36">
        <f t="shared" si="13"/>
        <v>10874.54</v>
      </c>
    </row>
    <row r="142" spans="1:10">
      <c r="A142" s="30">
        <v>132</v>
      </c>
      <c r="B142" s="30" t="s">
        <v>250</v>
      </c>
      <c r="C142" s="31" t="s">
        <v>96</v>
      </c>
      <c r="D142" s="32">
        <f>'1.1'!D142</f>
        <v>12272.64</v>
      </c>
      <c r="E142" s="33">
        <f>'1.1'!E142</f>
        <v>1.08</v>
      </c>
      <c r="F142" s="34">
        <f t="shared" si="5"/>
        <v>0.71</v>
      </c>
      <c r="G142" s="33">
        <f>'1.1'!G142</f>
        <v>0.8</v>
      </c>
      <c r="H142" s="33">
        <f>'1.1'!H142</f>
        <v>1</v>
      </c>
      <c r="I142" s="35">
        <f t="shared" si="12"/>
        <v>0.56799999999999995</v>
      </c>
      <c r="J142" s="36">
        <f t="shared" si="13"/>
        <v>7528.53</v>
      </c>
    </row>
    <row r="143" spans="1:10" ht="62.25" customHeight="1">
      <c r="A143" s="30">
        <v>133</v>
      </c>
      <c r="B143" s="30" t="s">
        <v>251</v>
      </c>
      <c r="C143" s="31" t="s">
        <v>97</v>
      </c>
      <c r="D143" s="32">
        <f>'1.1'!D143</f>
        <v>12272.64</v>
      </c>
      <c r="E143" s="33">
        <f>'1.1'!E143</f>
        <v>1.41</v>
      </c>
      <c r="F143" s="34">
        <f t="shared" si="5"/>
        <v>0.71</v>
      </c>
      <c r="G143" s="33">
        <f>'1.1'!G143</f>
        <v>0.8</v>
      </c>
      <c r="H143" s="33">
        <f>'1.1'!H143</f>
        <v>1</v>
      </c>
      <c r="I143" s="35">
        <f t="shared" si="12"/>
        <v>0.56799999999999995</v>
      </c>
      <c r="J143" s="36">
        <f t="shared" si="13"/>
        <v>9828.91</v>
      </c>
    </row>
    <row r="144" spans="1:10">
      <c r="A144" s="30">
        <v>134</v>
      </c>
      <c r="B144" s="30" t="s">
        <v>252</v>
      </c>
      <c r="C144" s="31" t="s">
        <v>315</v>
      </c>
      <c r="D144" s="32">
        <f>'1.1'!D144</f>
        <v>12272.64</v>
      </c>
      <c r="E144" s="33">
        <f>'1.1'!E144</f>
        <v>2.58</v>
      </c>
      <c r="F144" s="34">
        <f t="shared" ref="F144:F163" si="14">$F$11</f>
        <v>0.71</v>
      </c>
      <c r="G144" s="33">
        <f>'1.1'!G144</f>
        <v>0.8</v>
      </c>
      <c r="H144" s="33">
        <f>'1.1'!H144</f>
        <v>1</v>
      </c>
      <c r="I144" s="35">
        <f t="shared" si="12"/>
        <v>0.56799999999999995</v>
      </c>
      <c r="J144" s="36">
        <f t="shared" si="13"/>
        <v>17984.82</v>
      </c>
    </row>
    <row r="145" spans="1:10" ht="37.5">
      <c r="A145" s="30">
        <v>135</v>
      </c>
      <c r="B145" s="30" t="s">
        <v>253</v>
      </c>
      <c r="C145" s="31" t="s">
        <v>98</v>
      </c>
      <c r="D145" s="32">
        <f>'1.1'!D145</f>
        <v>12272.64</v>
      </c>
      <c r="E145" s="33">
        <f>'1.1'!E145</f>
        <v>12.27</v>
      </c>
      <c r="F145" s="34">
        <f t="shared" si="14"/>
        <v>0.71</v>
      </c>
      <c r="G145" s="33">
        <f>'1.1'!G145</f>
        <v>0.8</v>
      </c>
      <c r="H145" s="33">
        <f>'1.1'!H145</f>
        <v>1</v>
      </c>
      <c r="I145" s="35">
        <f t="shared" si="12"/>
        <v>0.56799999999999995</v>
      </c>
      <c r="J145" s="36">
        <f t="shared" si="13"/>
        <v>85532.45</v>
      </c>
    </row>
    <row r="146" spans="1:10">
      <c r="A146" s="30">
        <v>136</v>
      </c>
      <c r="B146" s="30" t="s">
        <v>254</v>
      </c>
      <c r="C146" s="31" t="s">
        <v>99</v>
      </c>
      <c r="D146" s="32">
        <f>'1.1'!D146</f>
        <v>12272.64</v>
      </c>
      <c r="E146" s="33">
        <f>'1.1'!E146</f>
        <v>7.86</v>
      </c>
      <c r="F146" s="34">
        <f t="shared" si="14"/>
        <v>0.71</v>
      </c>
      <c r="G146" s="33">
        <f>'1.1'!G146</f>
        <v>0.8</v>
      </c>
      <c r="H146" s="33">
        <f>'1.1'!H146</f>
        <v>1</v>
      </c>
      <c r="I146" s="35">
        <f t="shared" si="12"/>
        <v>0.56799999999999995</v>
      </c>
      <c r="J146" s="36">
        <f t="shared" si="13"/>
        <v>54790.96</v>
      </c>
    </row>
    <row r="147" spans="1:10" ht="37.5">
      <c r="A147" s="30">
        <v>137</v>
      </c>
      <c r="B147" s="30" t="s">
        <v>255</v>
      </c>
      <c r="C147" s="31" t="s">
        <v>316</v>
      </c>
      <c r="D147" s="32">
        <f>'1.1'!D147</f>
        <v>12272.64</v>
      </c>
      <c r="E147" s="33">
        <f>'1.1'!E147</f>
        <v>0.56000000000000005</v>
      </c>
      <c r="F147" s="34">
        <f t="shared" si="14"/>
        <v>0.71</v>
      </c>
      <c r="G147" s="33">
        <f>'1.1'!G147</f>
        <v>0.8</v>
      </c>
      <c r="H147" s="33">
        <f>'1.1'!H147</f>
        <v>1</v>
      </c>
      <c r="I147" s="35">
        <f t="shared" si="12"/>
        <v>0.56799999999999995</v>
      </c>
      <c r="J147" s="36">
        <f t="shared" si="13"/>
        <v>3903.68</v>
      </c>
    </row>
    <row r="148" spans="1:10" ht="56.25">
      <c r="A148" s="30">
        <v>138</v>
      </c>
      <c r="B148" s="30" t="s">
        <v>256</v>
      </c>
      <c r="C148" s="31" t="s">
        <v>317</v>
      </c>
      <c r="D148" s="32">
        <f>'1.1'!D148</f>
        <v>12272.64</v>
      </c>
      <c r="E148" s="33">
        <f>'1.1'!E148</f>
        <v>0.46</v>
      </c>
      <c r="F148" s="34">
        <f t="shared" si="14"/>
        <v>0.71</v>
      </c>
      <c r="G148" s="33">
        <f>'1.1'!G148</f>
        <v>0.8</v>
      </c>
      <c r="H148" s="33">
        <f>'1.1'!H148</f>
        <v>1</v>
      </c>
      <c r="I148" s="35">
        <f t="shared" si="12"/>
        <v>0.56799999999999995</v>
      </c>
      <c r="J148" s="36">
        <f t="shared" si="13"/>
        <v>3206.6</v>
      </c>
    </row>
    <row r="149" spans="1:10" ht="37.5">
      <c r="A149" s="30">
        <v>139</v>
      </c>
      <c r="B149" s="30" t="s">
        <v>257</v>
      </c>
      <c r="C149" s="31" t="s">
        <v>127</v>
      </c>
      <c r="D149" s="32">
        <f>'1.1'!D149</f>
        <v>12272.64</v>
      </c>
      <c r="E149" s="33">
        <f>'1.1'!E149</f>
        <v>9.74</v>
      </c>
      <c r="F149" s="34">
        <f t="shared" si="14"/>
        <v>0.71</v>
      </c>
      <c r="G149" s="33">
        <f>'1.1'!G149</f>
        <v>0.8</v>
      </c>
      <c r="H149" s="33">
        <f>'1.1'!H149</f>
        <v>1</v>
      </c>
      <c r="I149" s="35">
        <f t="shared" si="12"/>
        <v>0.56799999999999995</v>
      </c>
      <c r="J149" s="36">
        <f t="shared" si="13"/>
        <v>67896.17</v>
      </c>
    </row>
    <row r="150" spans="1:10">
      <c r="A150" s="30">
        <v>140</v>
      </c>
      <c r="B150" s="30" t="s">
        <v>258</v>
      </c>
      <c r="C150" s="31" t="s">
        <v>100</v>
      </c>
      <c r="D150" s="32">
        <f>'1.1'!D150</f>
        <v>12272.64</v>
      </c>
      <c r="E150" s="33">
        <f>'1.1'!E150</f>
        <v>7.4</v>
      </c>
      <c r="F150" s="34">
        <f t="shared" si="14"/>
        <v>0.71</v>
      </c>
      <c r="G150" s="33">
        <f>'1.1'!G150</f>
        <v>0.8</v>
      </c>
      <c r="H150" s="33">
        <f>'1.1'!H150</f>
        <v>1</v>
      </c>
      <c r="I150" s="35">
        <f t="shared" si="12"/>
        <v>0.56799999999999995</v>
      </c>
      <c r="J150" s="36">
        <f t="shared" si="13"/>
        <v>51584.36</v>
      </c>
    </row>
    <row r="151" spans="1:10" ht="37.5">
      <c r="A151" s="30">
        <v>141</v>
      </c>
      <c r="B151" s="30" t="s">
        <v>259</v>
      </c>
      <c r="C151" s="31" t="s">
        <v>126</v>
      </c>
      <c r="D151" s="32">
        <f>'1.1'!D151</f>
        <v>12272.64</v>
      </c>
      <c r="E151" s="33">
        <f>'1.1'!E151</f>
        <v>0.4</v>
      </c>
      <c r="F151" s="34">
        <f t="shared" si="14"/>
        <v>0.71</v>
      </c>
      <c r="G151" s="33">
        <f>'1.1'!G151</f>
        <v>0.8</v>
      </c>
      <c r="H151" s="33">
        <f>'1.1'!H151</f>
        <v>1</v>
      </c>
      <c r="I151" s="35">
        <f t="shared" si="12"/>
        <v>0.56799999999999995</v>
      </c>
      <c r="J151" s="36">
        <f t="shared" si="13"/>
        <v>2788.34</v>
      </c>
    </row>
    <row r="152" spans="1:10" ht="37.5">
      <c r="A152" s="30">
        <v>142</v>
      </c>
      <c r="B152" s="30" t="s">
        <v>260</v>
      </c>
      <c r="C152" s="38" t="s">
        <v>318</v>
      </c>
      <c r="D152" s="32">
        <f>'1.1'!D152</f>
        <v>12272.64</v>
      </c>
      <c r="E152" s="33">
        <f>'1.1'!E152</f>
        <v>1.61</v>
      </c>
      <c r="F152" s="34">
        <f t="shared" si="14"/>
        <v>0.71</v>
      </c>
      <c r="G152" s="33">
        <f>'1.1'!G152</f>
        <v>0.8</v>
      </c>
      <c r="H152" s="33">
        <f>'1.1'!H152</f>
        <v>1</v>
      </c>
      <c r="I152" s="35">
        <f t="shared" si="12"/>
        <v>0.56799999999999995</v>
      </c>
      <c r="J152" s="36">
        <f t="shared" si="13"/>
        <v>11223.08</v>
      </c>
    </row>
    <row r="153" spans="1:10" ht="37.5">
      <c r="A153" s="30">
        <v>143</v>
      </c>
      <c r="B153" s="30" t="s">
        <v>261</v>
      </c>
      <c r="C153" s="38" t="s">
        <v>319</v>
      </c>
      <c r="D153" s="32">
        <f>'1.1'!D153</f>
        <v>12272.64</v>
      </c>
      <c r="E153" s="33">
        <f>'1.1'!E153</f>
        <v>1.94</v>
      </c>
      <c r="F153" s="34">
        <f t="shared" si="14"/>
        <v>0.71</v>
      </c>
      <c r="G153" s="33">
        <f>'1.1'!G153</f>
        <v>0.8</v>
      </c>
      <c r="H153" s="33">
        <f>'1.1'!H153</f>
        <v>1</v>
      </c>
      <c r="I153" s="35">
        <f t="shared" si="12"/>
        <v>0.56799999999999995</v>
      </c>
      <c r="J153" s="36">
        <f t="shared" si="13"/>
        <v>13523.47</v>
      </c>
    </row>
    <row r="154" spans="1:10" ht="56.25">
      <c r="A154" s="30">
        <v>144</v>
      </c>
      <c r="B154" s="30" t="s">
        <v>262</v>
      </c>
      <c r="C154" s="38" t="s">
        <v>101</v>
      </c>
      <c r="D154" s="32">
        <f>'1.1'!D154</f>
        <v>12272.64</v>
      </c>
      <c r="E154" s="33">
        <f>'1.1'!E154</f>
        <v>1.52</v>
      </c>
      <c r="F154" s="34">
        <f t="shared" si="14"/>
        <v>0.71</v>
      </c>
      <c r="G154" s="33">
        <f>'1.1'!G154</f>
        <v>0.8</v>
      </c>
      <c r="H154" s="33">
        <f>'1.1'!H154</f>
        <v>1</v>
      </c>
      <c r="I154" s="35">
        <f t="shared" si="12"/>
        <v>0.56799999999999995</v>
      </c>
      <c r="J154" s="36">
        <f t="shared" si="13"/>
        <v>10595.71</v>
      </c>
    </row>
    <row r="155" spans="1:10" ht="56.25">
      <c r="A155" s="30">
        <v>145</v>
      </c>
      <c r="B155" s="30" t="s">
        <v>263</v>
      </c>
      <c r="C155" s="38" t="s">
        <v>102</v>
      </c>
      <c r="D155" s="32">
        <f>'1.1'!D155</f>
        <v>12272.64</v>
      </c>
      <c r="E155" s="33">
        <f>'1.1'!E155</f>
        <v>1.82</v>
      </c>
      <c r="F155" s="34">
        <f t="shared" si="14"/>
        <v>0.71</v>
      </c>
      <c r="G155" s="33">
        <f>'1.1'!G155</f>
        <v>0.8</v>
      </c>
      <c r="H155" s="33">
        <f>'1.1'!H155</f>
        <v>1</v>
      </c>
      <c r="I155" s="35">
        <f t="shared" si="12"/>
        <v>0.56799999999999995</v>
      </c>
      <c r="J155" s="36">
        <f t="shared" si="13"/>
        <v>12686.96</v>
      </c>
    </row>
    <row r="156" spans="1:10">
      <c r="A156" s="30">
        <v>146</v>
      </c>
      <c r="B156" s="30" t="s">
        <v>264</v>
      </c>
      <c r="C156" s="38" t="s">
        <v>108</v>
      </c>
      <c r="D156" s="32">
        <f>'1.1'!D156</f>
        <v>12272.64</v>
      </c>
      <c r="E156" s="33">
        <f>'1.1'!E156</f>
        <v>1.39</v>
      </c>
      <c r="F156" s="34">
        <f t="shared" si="14"/>
        <v>0.71</v>
      </c>
      <c r="G156" s="33">
        <f>'1.1'!G156</f>
        <v>0.8</v>
      </c>
      <c r="H156" s="33">
        <f>'1.1'!H156</f>
        <v>1</v>
      </c>
      <c r="I156" s="35">
        <f>ROUND(F156*G156*H156,6)</f>
        <v>0.56799999999999995</v>
      </c>
      <c r="J156" s="36">
        <f>ROUND(D156*E156*I156,2)</f>
        <v>9689.49</v>
      </c>
    </row>
    <row r="157" spans="1:10">
      <c r="A157" s="30">
        <v>147</v>
      </c>
      <c r="B157" s="30" t="s">
        <v>265</v>
      </c>
      <c r="C157" s="38" t="s">
        <v>109</v>
      </c>
      <c r="D157" s="32">
        <f>'1.1'!D157</f>
        <v>12272.64</v>
      </c>
      <c r="E157" s="33">
        <f>'1.1'!E157</f>
        <v>1.67</v>
      </c>
      <c r="F157" s="34">
        <f t="shared" si="14"/>
        <v>0.71</v>
      </c>
      <c r="G157" s="33">
        <f>'1.1'!G157</f>
        <v>0.8</v>
      </c>
      <c r="H157" s="33">
        <f>'1.1'!H157</f>
        <v>1</v>
      </c>
      <c r="I157" s="35">
        <f t="shared" si="12"/>
        <v>0.56799999999999995</v>
      </c>
      <c r="J157" s="36">
        <f t="shared" si="13"/>
        <v>11641.34</v>
      </c>
    </row>
    <row r="158" spans="1:10" ht="37.5">
      <c r="A158" s="30">
        <v>148</v>
      </c>
      <c r="B158" s="30" t="s">
        <v>266</v>
      </c>
      <c r="C158" s="38" t="s">
        <v>110</v>
      </c>
      <c r="D158" s="32">
        <f>'1.1'!D158</f>
        <v>12272.64</v>
      </c>
      <c r="E158" s="33">
        <f>'1.1'!E158</f>
        <v>0.85</v>
      </c>
      <c r="F158" s="34">
        <f t="shared" si="14"/>
        <v>0.71</v>
      </c>
      <c r="G158" s="33">
        <f>'1.1'!G158</f>
        <v>0.8</v>
      </c>
      <c r="H158" s="33">
        <f>'1.1'!H158</f>
        <v>1</v>
      </c>
      <c r="I158" s="35">
        <f t="shared" si="12"/>
        <v>0.56799999999999995</v>
      </c>
      <c r="J158" s="36">
        <f t="shared" si="13"/>
        <v>5925.23</v>
      </c>
    </row>
    <row r="159" spans="1:10" ht="37.5">
      <c r="A159" s="30">
        <v>149</v>
      </c>
      <c r="B159" s="30" t="s">
        <v>267</v>
      </c>
      <c r="C159" s="38" t="s">
        <v>111</v>
      </c>
      <c r="D159" s="32">
        <f>'1.1'!D159</f>
        <v>12272.64</v>
      </c>
      <c r="E159" s="33">
        <f>'1.1'!E159</f>
        <v>1.0900000000000001</v>
      </c>
      <c r="F159" s="34">
        <f t="shared" si="14"/>
        <v>0.71</v>
      </c>
      <c r="G159" s="33">
        <f>'1.1'!G159</f>
        <v>0.8</v>
      </c>
      <c r="H159" s="33">
        <f>'1.1'!H159</f>
        <v>1</v>
      </c>
      <c r="I159" s="35">
        <f t="shared" si="12"/>
        <v>0.56799999999999995</v>
      </c>
      <c r="J159" s="36">
        <f t="shared" si="13"/>
        <v>7598.24</v>
      </c>
    </row>
    <row r="160" spans="1:10" ht="37.5">
      <c r="A160" s="30">
        <v>150</v>
      </c>
      <c r="B160" s="30" t="s">
        <v>268</v>
      </c>
      <c r="C160" s="38" t="s">
        <v>103</v>
      </c>
      <c r="D160" s="32">
        <f>'1.1'!D160</f>
        <v>12272.64</v>
      </c>
      <c r="E160" s="33">
        <f>'1.1'!E160</f>
        <v>1.5</v>
      </c>
      <c r="F160" s="34">
        <f t="shared" si="14"/>
        <v>0.71</v>
      </c>
      <c r="G160" s="33">
        <f>'1.1'!G160</f>
        <v>0.8</v>
      </c>
      <c r="H160" s="33">
        <f>'1.1'!H160</f>
        <v>1</v>
      </c>
      <c r="I160" s="35">
        <f t="shared" si="12"/>
        <v>0.56799999999999995</v>
      </c>
      <c r="J160" s="36">
        <f t="shared" si="13"/>
        <v>10456.290000000001</v>
      </c>
    </row>
    <row r="161" spans="1:10" ht="37.5">
      <c r="A161" s="30">
        <v>151</v>
      </c>
      <c r="B161" s="30" t="s">
        <v>269</v>
      </c>
      <c r="C161" s="31" t="s">
        <v>104</v>
      </c>
      <c r="D161" s="32">
        <f>'1.1'!D161</f>
        <v>12272.64</v>
      </c>
      <c r="E161" s="33">
        <f>'1.1'!E161</f>
        <v>1.8</v>
      </c>
      <c r="F161" s="34">
        <f t="shared" si="14"/>
        <v>0.71</v>
      </c>
      <c r="G161" s="33">
        <f>'1.1'!G161</f>
        <v>0.8</v>
      </c>
      <c r="H161" s="33">
        <f>'1.1'!H161</f>
        <v>1</v>
      </c>
      <c r="I161" s="35">
        <f t="shared" ref="I161:I163" si="15">ROUND(F161*G161*H161,6)</f>
        <v>0.56799999999999995</v>
      </c>
      <c r="J161" s="36">
        <f t="shared" ref="J161:J163" si="16">ROUND(D161*E161*I161,2)</f>
        <v>12547.55</v>
      </c>
    </row>
    <row r="162" spans="1:10" ht="37.5">
      <c r="A162" s="30">
        <v>152</v>
      </c>
      <c r="B162" s="30" t="s">
        <v>270</v>
      </c>
      <c r="C162" s="31" t="s">
        <v>105</v>
      </c>
      <c r="D162" s="32">
        <f>'1.1'!D162</f>
        <v>12272.64</v>
      </c>
      <c r="E162" s="33">
        <f>'1.1'!E162</f>
        <v>2.75</v>
      </c>
      <c r="F162" s="34">
        <f t="shared" si="14"/>
        <v>0.71</v>
      </c>
      <c r="G162" s="33">
        <f>'1.1'!G162</f>
        <v>0.8</v>
      </c>
      <c r="H162" s="33">
        <f>'1.1'!H162</f>
        <v>1</v>
      </c>
      <c r="I162" s="35">
        <f t="shared" si="15"/>
        <v>0.56799999999999995</v>
      </c>
      <c r="J162" s="36">
        <f t="shared" si="16"/>
        <v>19169.86</v>
      </c>
    </row>
    <row r="163" spans="1:10" ht="37.5">
      <c r="A163" s="30">
        <v>153</v>
      </c>
      <c r="B163" s="30" t="s">
        <v>271</v>
      </c>
      <c r="C163" s="31" t="s">
        <v>320</v>
      </c>
      <c r="D163" s="32">
        <f>'1.1'!D163</f>
        <v>12272.64</v>
      </c>
      <c r="E163" s="33">
        <f>'1.1'!E163</f>
        <v>2.35</v>
      </c>
      <c r="F163" s="34">
        <f t="shared" si="14"/>
        <v>0.71</v>
      </c>
      <c r="G163" s="33">
        <f>'1.1'!G163</f>
        <v>0.8</v>
      </c>
      <c r="H163" s="33">
        <f>'1.1'!H163</f>
        <v>1</v>
      </c>
      <c r="I163" s="35">
        <f t="shared" si="15"/>
        <v>0.56799999999999995</v>
      </c>
      <c r="J163" s="36">
        <f t="shared" si="16"/>
        <v>16381.52</v>
      </c>
    </row>
    <row r="164" spans="1:10" ht="11.25" customHeight="1"/>
    <row r="165" spans="1:10" ht="20.25" customHeight="1">
      <c r="C165" s="9" t="s">
        <v>106</v>
      </c>
    </row>
  </sheetData>
  <mergeCells count="15">
    <mergeCell ref="Q10:S10"/>
    <mergeCell ref="A6:J6"/>
    <mergeCell ref="A7:J7"/>
    <mergeCell ref="Q7:S7"/>
    <mergeCell ref="A8:A9"/>
    <mergeCell ref="B8:B9"/>
    <mergeCell ref="C8:C9"/>
    <mergeCell ref="D8:D9"/>
    <mergeCell ref="F8:F9"/>
    <mergeCell ref="G8:G9"/>
    <mergeCell ref="H8:H9"/>
    <mergeCell ref="I8:I9"/>
    <mergeCell ref="J8:J9"/>
    <mergeCell ref="Q8:S8"/>
    <mergeCell ref="Q9:S9"/>
  </mergeCells>
  <conditionalFormatting sqref="G25:G27 G56:G91">
    <cfRule type="cellIs" dxfId="9" priority="2" operator="notEqual">
      <formula>1</formula>
    </cfRule>
  </conditionalFormatting>
  <conditionalFormatting sqref="F15">
    <cfRule type="cellIs" dxfId="8" priority="1" operator="notEqual">
      <formula>1</formula>
    </cfRule>
  </conditionalFormatting>
  <printOptions horizontalCentered="1"/>
  <pageMargins left="0.70866141732283472" right="0.31496062992125984" top="0.74803149606299213" bottom="0.35433070866141736" header="0.31496062992125984" footer="0.11811023622047245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65"/>
  <sheetViews>
    <sheetView zoomScale="60" zoomScaleNormal="60" workbookViewId="0">
      <pane xSplit="3" ySplit="10" topLeftCell="D11" activePane="bottomRight" state="frozen"/>
      <selection activeCell="A6" sqref="A6:J6"/>
      <selection pane="topRight" activeCell="A6" sqref="A6:J6"/>
      <selection pane="bottomLeft" activeCell="A6" sqref="A6:J6"/>
      <selection pane="bottomRight" activeCell="D12" sqref="D12"/>
    </sheetView>
  </sheetViews>
  <sheetFormatPr defaultRowHeight="18.75"/>
  <cols>
    <col min="1" max="1" width="6.5703125" style="8" customWidth="1"/>
    <col min="2" max="2" width="13.85546875" style="8" customWidth="1"/>
    <col min="3" max="3" width="86.42578125" style="8" customWidth="1"/>
    <col min="4" max="4" width="20" style="8" customWidth="1"/>
    <col min="5" max="5" width="20.28515625" style="8" customWidth="1"/>
    <col min="6" max="7" width="18.7109375" style="8" customWidth="1"/>
    <col min="8" max="8" width="22" style="8" customWidth="1"/>
    <col min="9" max="9" width="24.42578125" style="8" customWidth="1"/>
    <col min="10" max="10" width="25" style="8" customWidth="1"/>
  </cols>
  <sheetData>
    <row r="1" spans="1:19" s="4" customFormat="1" ht="20.25">
      <c r="A1" s="1"/>
      <c r="B1" s="1"/>
      <c r="C1" s="10"/>
      <c r="D1" s="1"/>
      <c r="E1" s="1"/>
      <c r="F1" s="1"/>
      <c r="G1" s="1"/>
      <c r="H1" s="1"/>
      <c r="I1" s="2"/>
      <c r="J1" s="3"/>
    </row>
    <row r="2" spans="1:19" s="4" customFormat="1" ht="6.75" customHeight="1">
      <c r="A2" s="1"/>
      <c r="B2" s="1"/>
      <c r="C2" s="10"/>
      <c r="D2" s="1"/>
      <c r="E2" s="1"/>
      <c r="F2" s="1"/>
      <c r="G2" s="1"/>
      <c r="H2" s="1"/>
      <c r="I2" s="2"/>
      <c r="J2" s="12"/>
    </row>
    <row r="3" spans="1:19" s="4" customFormat="1" ht="6.75" customHeight="1">
      <c r="A3" s="1"/>
      <c r="B3" s="1"/>
      <c r="C3" s="1"/>
      <c r="D3" s="1"/>
      <c r="E3" s="1"/>
      <c r="F3" s="1"/>
      <c r="G3" s="1"/>
      <c r="H3" s="1"/>
      <c r="I3" s="2"/>
      <c r="J3" s="12"/>
    </row>
    <row r="4" spans="1:19" s="4" customFormat="1" ht="6.75" customHeight="1">
      <c r="A4" s="1"/>
      <c r="B4" s="1"/>
      <c r="C4" s="1"/>
      <c r="D4" s="1"/>
      <c r="E4" s="1"/>
      <c r="F4" s="1"/>
      <c r="G4" s="1"/>
      <c r="H4" s="1"/>
      <c r="I4" s="2"/>
      <c r="J4" s="12"/>
    </row>
    <row r="5" spans="1:19" s="4" customFormat="1" ht="6.75" customHeight="1">
      <c r="A5" s="1"/>
      <c r="B5" s="1"/>
      <c r="C5" s="1"/>
      <c r="D5" s="1"/>
      <c r="E5" s="1"/>
      <c r="F5" s="1"/>
      <c r="G5" s="1"/>
      <c r="H5" s="1"/>
      <c r="I5" s="2"/>
      <c r="J5" s="13"/>
    </row>
    <row r="6" spans="1:19" ht="85.5" customHeight="1">
      <c r="A6" s="25" t="s">
        <v>326</v>
      </c>
      <c r="B6" s="25"/>
      <c r="C6" s="25"/>
      <c r="D6" s="25"/>
      <c r="E6" s="25"/>
      <c r="F6" s="25"/>
      <c r="G6" s="25"/>
      <c r="H6" s="25"/>
      <c r="I6" s="25"/>
      <c r="J6" s="25"/>
    </row>
    <row r="7" spans="1:19" ht="85.5" customHeight="1">
      <c r="A7" s="26" t="str">
        <f>"2.1 Второй уровень первый подуровеньс "&amp;'1.1'!L7&amp;""</f>
        <v>2.1 Второй уровень первый подуровеньс 01.01.2020</v>
      </c>
      <c r="B7" s="26"/>
      <c r="C7" s="26"/>
      <c r="D7" s="26"/>
      <c r="E7" s="26"/>
      <c r="F7" s="26"/>
      <c r="G7" s="26"/>
      <c r="H7" s="26"/>
      <c r="I7" s="26"/>
      <c r="J7" s="26"/>
      <c r="Q7" s="23"/>
      <c r="R7" s="24"/>
      <c r="S7" s="24"/>
    </row>
    <row r="8" spans="1:19" s="6" customFormat="1" ht="63" customHeight="1">
      <c r="A8" s="27" t="s">
        <v>2</v>
      </c>
      <c r="B8" s="28"/>
      <c r="C8" s="27" t="s">
        <v>3</v>
      </c>
      <c r="D8" s="27" t="s">
        <v>4</v>
      </c>
      <c r="E8" s="5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8" t="s">
        <v>10</v>
      </c>
      <c r="Q8" s="23"/>
      <c r="R8" s="24"/>
      <c r="S8" s="24"/>
    </row>
    <row r="9" spans="1:19" s="6" customFormat="1" ht="60" customHeight="1">
      <c r="A9" s="27"/>
      <c r="B9" s="29"/>
      <c r="C9" s="27"/>
      <c r="D9" s="27"/>
      <c r="E9" s="5" t="s">
        <v>11</v>
      </c>
      <c r="F9" s="27"/>
      <c r="G9" s="27"/>
      <c r="H9" s="27"/>
      <c r="I9" s="27"/>
      <c r="J9" s="29"/>
      <c r="Q9" s="23"/>
      <c r="R9" s="24"/>
      <c r="S9" s="24"/>
    </row>
    <row r="10" spans="1:19" s="6" customForma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 t="s">
        <v>128</v>
      </c>
      <c r="J10" s="7" t="s">
        <v>129</v>
      </c>
      <c r="Q10" s="23"/>
      <c r="R10" s="24"/>
      <c r="S10" s="24"/>
    </row>
    <row r="11" spans="1:19" ht="57.75" customHeight="1">
      <c r="A11" s="30">
        <v>1</v>
      </c>
      <c r="B11" s="30" t="s">
        <v>130</v>
      </c>
      <c r="C11" s="31" t="s">
        <v>12</v>
      </c>
      <c r="D11" s="32">
        <f>'1.1'!D11</f>
        <v>12272.64</v>
      </c>
      <c r="E11" s="33">
        <f>'1.1'!E11</f>
        <v>0.83</v>
      </c>
      <c r="F11" s="34">
        <v>0.9</v>
      </c>
      <c r="G11" s="33">
        <f>'1.1'!G11</f>
        <v>0.8</v>
      </c>
      <c r="H11" s="33">
        <f>'1.1'!H11</f>
        <v>1</v>
      </c>
      <c r="I11" s="35">
        <f>ROUND(F11*G11*H11,6)</f>
        <v>0.72</v>
      </c>
      <c r="J11" s="36">
        <f>ROUND(D11*E11*I11,2)</f>
        <v>7334.13</v>
      </c>
    </row>
    <row r="12" spans="1:19" ht="46.5" customHeight="1">
      <c r="A12" s="30">
        <v>2</v>
      </c>
      <c r="B12" s="30" t="s">
        <v>131</v>
      </c>
      <c r="C12" s="31" t="s">
        <v>13</v>
      </c>
      <c r="D12" s="32">
        <f>'1.1'!D12</f>
        <v>12272.64</v>
      </c>
      <c r="E12" s="33">
        <f>'1.1'!E12</f>
        <v>0.66</v>
      </c>
      <c r="F12" s="34">
        <f>$F$11</f>
        <v>0.9</v>
      </c>
      <c r="G12" s="33">
        <f>'1.1'!G12</f>
        <v>0.8</v>
      </c>
      <c r="H12" s="33">
        <f>'1.1'!H12</f>
        <v>1</v>
      </c>
      <c r="I12" s="35">
        <f t="shared" ref="I12:I93" si="0">ROUND(F12*G12*H12,6)</f>
        <v>0.72</v>
      </c>
      <c r="J12" s="36">
        <f t="shared" ref="J12:J93" si="1">ROUND(D12*E12*I12,2)</f>
        <v>5831.96</v>
      </c>
    </row>
    <row r="13" spans="1:19" ht="48" customHeight="1">
      <c r="A13" s="30">
        <v>3</v>
      </c>
      <c r="B13" s="30" t="s">
        <v>132</v>
      </c>
      <c r="C13" s="31" t="s">
        <v>14</v>
      </c>
      <c r="D13" s="32">
        <f>'1.1'!D13</f>
        <v>12272.64</v>
      </c>
      <c r="E13" s="33">
        <f>'1.1'!E13</f>
        <v>0.71</v>
      </c>
      <c r="F13" s="34">
        <f t="shared" ref="F13:F72" si="2">$F$11</f>
        <v>0.9</v>
      </c>
      <c r="G13" s="33">
        <f>'1.1'!G13</f>
        <v>0.8</v>
      </c>
      <c r="H13" s="33">
        <f>'1.1'!H13</f>
        <v>1</v>
      </c>
      <c r="I13" s="35">
        <f t="shared" si="0"/>
        <v>0.72</v>
      </c>
      <c r="J13" s="36">
        <f t="shared" si="1"/>
        <v>6273.77</v>
      </c>
    </row>
    <row r="14" spans="1:19" ht="43.5" customHeight="1">
      <c r="A14" s="30">
        <v>4</v>
      </c>
      <c r="B14" s="30" t="s">
        <v>133</v>
      </c>
      <c r="C14" s="31" t="s">
        <v>15</v>
      </c>
      <c r="D14" s="32">
        <f>'1.1'!D14</f>
        <v>12272.64</v>
      </c>
      <c r="E14" s="33">
        <f>'1.1'!E14</f>
        <v>1.06</v>
      </c>
      <c r="F14" s="34">
        <f t="shared" si="2"/>
        <v>0.9</v>
      </c>
      <c r="G14" s="33">
        <f>'1.1'!G14</f>
        <v>0.8</v>
      </c>
      <c r="H14" s="33">
        <f>'1.1'!H14</f>
        <v>1</v>
      </c>
      <c r="I14" s="35">
        <f>ROUND(F14*G14*H14,6)</f>
        <v>0.72</v>
      </c>
      <c r="J14" s="36">
        <f>ROUND(D14*E14*I14,2)</f>
        <v>9366.48</v>
      </c>
    </row>
    <row r="15" spans="1:19" ht="32.25" customHeight="1">
      <c r="A15" s="30">
        <v>5</v>
      </c>
      <c r="B15" s="30" t="s">
        <v>134</v>
      </c>
      <c r="C15" s="31" t="s">
        <v>16</v>
      </c>
      <c r="D15" s="32">
        <f>'1.1'!D15</f>
        <v>12272.64</v>
      </c>
      <c r="E15" s="33">
        <f>'1.1'!E15</f>
        <v>9.7899999999999991</v>
      </c>
      <c r="F15" s="34">
        <f>'1.1'!F15</f>
        <v>1</v>
      </c>
      <c r="G15" s="37">
        <f>'1.1'!G15</f>
        <v>0.98804999999999998</v>
      </c>
      <c r="H15" s="33">
        <f>'1.1'!H15</f>
        <v>1</v>
      </c>
      <c r="I15" s="35">
        <f t="shared" si="0"/>
        <v>0.98804999999999998</v>
      </c>
      <c r="J15" s="36">
        <f t="shared" si="1"/>
        <v>118713.36</v>
      </c>
    </row>
    <row r="16" spans="1:19" ht="42" customHeight="1">
      <c r="A16" s="30">
        <v>6</v>
      </c>
      <c r="B16" s="30" t="s">
        <v>135</v>
      </c>
      <c r="C16" s="31" t="s">
        <v>17</v>
      </c>
      <c r="D16" s="32">
        <f>'1.1'!D16</f>
        <v>12272.64</v>
      </c>
      <c r="E16" s="33">
        <f>'1.1'!E16</f>
        <v>0.33</v>
      </c>
      <c r="F16" s="34">
        <f t="shared" si="2"/>
        <v>0.9</v>
      </c>
      <c r="G16" s="33">
        <f>'1.1'!G16</f>
        <v>0.8</v>
      </c>
      <c r="H16" s="33">
        <f>'1.1'!H16</f>
        <v>1</v>
      </c>
      <c r="I16" s="35">
        <f t="shared" si="0"/>
        <v>0.72</v>
      </c>
      <c r="J16" s="36">
        <f t="shared" si="1"/>
        <v>2915.98</v>
      </c>
    </row>
    <row r="17" spans="1:10">
      <c r="A17" s="30">
        <v>7</v>
      </c>
      <c r="B17" s="30" t="s">
        <v>136</v>
      </c>
      <c r="C17" s="31" t="s">
        <v>18</v>
      </c>
      <c r="D17" s="32">
        <f>'1.1'!D17</f>
        <v>12272.64</v>
      </c>
      <c r="E17" s="33">
        <f>'1.1'!E17</f>
        <v>1.04</v>
      </c>
      <c r="F17" s="34">
        <f t="shared" si="2"/>
        <v>0.9</v>
      </c>
      <c r="G17" s="33">
        <f>'1.1'!G17</f>
        <v>0.8</v>
      </c>
      <c r="H17" s="33">
        <f>'1.1'!H17</f>
        <v>1</v>
      </c>
      <c r="I17" s="35">
        <f t="shared" si="0"/>
        <v>0.72</v>
      </c>
      <c r="J17" s="36">
        <f t="shared" si="1"/>
        <v>9189.75</v>
      </c>
    </row>
    <row r="18" spans="1:10" ht="55.5" customHeight="1">
      <c r="A18" s="30">
        <v>8</v>
      </c>
      <c r="B18" s="30" t="s">
        <v>137</v>
      </c>
      <c r="C18" s="31" t="s">
        <v>19</v>
      </c>
      <c r="D18" s="32">
        <f>'1.1'!D18</f>
        <v>12272.64</v>
      </c>
      <c r="E18" s="33">
        <f>'1.1'!E18</f>
        <v>0.98</v>
      </c>
      <c r="F18" s="34">
        <f t="shared" si="2"/>
        <v>0.9</v>
      </c>
      <c r="G18" s="33">
        <f>'1.1'!G18</f>
        <v>0.8</v>
      </c>
      <c r="H18" s="33">
        <f>'1.1'!H18</f>
        <v>1</v>
      </c>
      <c r="I18" s="35">
        <f t="shared" si="0"/>
        <v>0.72</v>
      </c>
      <c r="J18" s="36">
        <f t="shared" si="1"/>
        <v>8659.57</v>
      </c>
    </row>
    <row r="19" spans="1:10" ht="38.25" customHeight="1">
      <c r="A19" s="30">
        <v>9</v>
      </c>
      <c r="B19" s="30" t="s">
        <v>138</v>
      </c>
      <c r="C19" s="31" t="s">
        <v>20</v>
      </c>
      <c r="D19" s="32">
        <f>'1.1'!D19</f>
        <v>12272.64</v>
      </c>
      <c r="E19" s="33">
        <f>'1.1'!E19</f>
        <v>0.89</v>
      </c>
      <c r="F19" s="34">
        <f t="shared" si="2"/>
        <v>0.9</v>
      </c>
      <c r="G19" s="33">
        <f>'1.1'!G19</f>
        <v>0.8</v>
      </c>
      <c r="H19" s="33">
        <f>'1.1'!H19</f>
        <v>1</v>
      </c>
      <c r="I19" s="35">
        <f t="shared" si="0"/>
        <v>0.72</v>
      </c>
      <c r="J19" s="36">
        <f t="shared" si="1"/>
        <v>7864.31</v>
      </c>
    </row>
    <row r="20" spans="1:10" ht="32.25" customHeight="1">
      <c r="A20" s="30">
        <v>10</v>
      </c>
      <c r="B20" s="30" t="s">
        <v>139</v>
      </c>
      <c r="C20" s="38" t="s">
        <v>21</v>
      </c>
      <c r="D20" s="32">
        <f>'1.1'!D20</f>
        <v>12272.64</v>
      </c>
      <c r="E20" s="33">
        <f>'1.1'!E20</f>
        <v>0.91</v>
      </c>
      <c r="F20" s="34">
        <f t="shared" si="2"/>
        <v>0.9</v>
      </c>
      <c r="G20" s="33">
        <f>'1.1'!G20</f>
        <v>0.8</v>
      </c>
      <c r="H20" s="33">
        <f>'1.1'!H20</f>
        <v>1</v>
      </c>
      <c r="I20" s="35">
        <f t="shared" si="0"/>
        <v>0.72</v>
      </c>
      <c r="J20" s="36">
        <f t="shared" si="1"/>
        <v>8041.03</v>
      </c>
    </row>
    <row r="21" spans="1:10" ht="32.25" customHeight="1">
      <c r="A21" s="30">
        <v>11</v>
      </c>
      <c r="B21" s="30" t="s">
        <v>140</v>
      </c>
      <c r="C21" s="38" t="s">
        <v>22</v>
      </c>
      <c r="D21" s="32">
        <f>'1.1'!D21</f>
        <v>12272.64</v>
      </c>
      <c r="E21" s="33">
        <f>'1.1'!E21</f>
        <v>2.41</v>
      </c>
      <c r="F21" s="34">
        <f t="shared" si="2"/>
        <v>0.9</v>
      </c>
      <c r="G21" s="33">
        <f>'1.1'!G21</f>
        <v>0.8</v>
      </c>
      <c r="H21" s="33">
        <f>'1.1'!H21</f>
        <v>1</v>
      </c>
      <c r="I21" s="35">
        <f t="shared" si="0"/>
        <v>0.72</v>
      </c>
      <c r="J21" s="36">
        <f t="shared" si="1"/>
        <v>21295.48</v>
      </c>
    </row>
    <row r="22" spans="1:10" ht="41.25" customHeight="1">
      <c r="A22" s="30">
        <v>12</v>
      </c>
      <c r="B22" s="30" t="s">
        <v>141</v>
      </c>
      <c r="C22" s="38" t="s">
        <v>291</v>
      </c>
      <c r="D22" s="32">
        <f>'1.1'!D22</f>
        <v>12272.64</v>
      </c>
      <c r="E22" s="33">
        <f>'1.1'!E22</f>
        <v>3.73</v>
      </c>
      <c r="F22" s="34">
        <f t="shared" si="2"/>
        <v>0.9</v>
      </c>
      <c r="G22" s="33">
        <f>'1.1'!G22</f>
        <v>0.8</v>
      </c>
      <c r="H22" s="33">
        <f>'1.1'!H22</f>
        <v>1</v>
      </c>
      <c r="I22" s="35">
        <f t="shared" si="0"/>
        <v>0.72</v>
      </c>
      <c r="J22" s="36">
        <f t="shared" si="1"/>
        <v>32959.4</v>
      </c>
    </row>
    <row r="23" spans="1:10" ht="34.5" customHeight="1">
      <c r="A23" s="30">
        <v>13</v>
      </c>
      <c r="B23" s="30" t="s">
        <v>142</v>
      </c>
      <c r="C23" s="31" t="s">
        <v>23</v>
      </c>
      <c r="D23" s="32">
        <f>'1.1'!D23</f>
        <v>12272.64</v>
      </c>
      <c r="E23" s="33">
        <f>'1.1'!E23</f>
        <v>1.54</v>
      </c>
      <c r="F23" s="34">
        <f t="shared" si="2"/>
        <v>0.9</v>
      </c>
      <c r="G23" s="33">
        <f>'1.1'!G23</f>
        <v>0.8</v>
      </c>
      <c r="H23" s="33">
        <f>'1.1'!H23</f>
        <v>1</v>
      </c>
      <c r="I23" s="35">
        <f t="shared" si="0"/>
        <v>0.72</v>
      </c>
      <c r="J23" s="36">
        <f t="shared" si="1"/>
        <v>13607.9</v>
      </c>
    </row>
    <row r="24" spans="1:10" ht="37.5" customHeight="1">
      <c r="A24" s="30">
        <v>14</v>
      </c>
      <c r="B24" s="30" t="s">
        <v>143</v>
      </c>
      <c r="C24" s="31" t="s">
        <v>24</v>
      </c>
      <c r="D24" s="32">
        <f>'1.1'!D24</f>
        <v>12272.64</v>
      </c>
      <c r="E24" s="33">
        <f>'1.1'!E24</f>
        <v>0.98</v>
      </c>
      <c r="F24" s="34">
        <f t="shared" si="2"/>
        <v>0.9</v>
      </c>
      <c r="G24" s="33">
        <f>'1.1'!G24</f>
        <v>0.8</v>
      </c>
      <c r="H24" s="33">
        <f>'1.1'!H24</f>
        <v>1</v>
      </c>
      <c r="I24" s="35">
        <f t="shared" si="0"/>
        <v>0.72</v>
      </c>
      <c r="J24" s="36">
        <f t="shared" si="1"/>
        <v>8659.57</v>
      </c>
    </row>
    <row r="25" spans="1:10" ht="37.5">
      <c r="A25" s="30">
        <v>15</v>
      </c>
      <c r="B25" s="30" t="s">
        <v>144</v>
      </c>
      <c r="C25" s="31" t="s">
        <v>27</v>
      </c>
      <c r="D25" s="32">
        <f>'1.1'!D25</f>
        <v>12272.64</v>
      </c>
      <c r="E25" s="33">
        <f>'1.1'!E25</f>
        <v>7.95</v>
      </c>
      <c r="F25" s="34">
        <f t="shared" si="2"/>
        <v>0.9</v>
      </c>
      <c r="G25" s="33">
        <f>'1.1'!G25</f>
        <v>1</v>
      </c>
      <c r="H25" s="33">
        <f>'1.1'!H25</f>
        <v>1</v>
      </c>
      <c r="I25" s="35">
        <f t="shared" si="0"/>
        <v>0.9</v>
      </c>
      <c r="J25" s="36">
        <f t="shared" si="1"/>
        <v>87810.74</v>
      </c>
    </row>
    <row r="26" spans="1:10" s="16" customFormat="1">
      <c r="A26" s="30">
        <v>16</v>
      </c>
      <c r="B26" s="30" t="s">
        <v>276</v>
      </c>
      <c r="C26" s="31" t="s">
        <v>25</v>
      </c>
      <c r="D26" s="32">
        <f>'1.1'!D26</f>
        <v>12272.64</v>
      </c>
      <c r="E26" s="33">
        <f>'1.1'!E26</f>
        <v>14.23</v>
      </c>
      <c r="F26" s="34">
        <f t="shared" si="2"/>
        <v>0.9</v>
      </c>
      <c r="G26" s="33">
        <f>'1.1'!G26</f>
        <v>1</v>
      </c>
      <c r="H26" s="33">
        <f>'1.1'!H26</f>
        <v>1</v>
      </c>
      <c r="I26" s="35">
        <f t="shared" ref="I26:I27" si="3">ROUND(F26*G26*H26,6)</f>
        <v>0.9</v>
      </c>
      <c r="J26" s="36">
        <f t="shared" ref="J26:J27" si="4">ROUND(D26*E26*I26,2)</f>
        <v>157175.70000000001</v>
      </c>
    </row>
    <row r="27" spans="1:10" s="16" customFormat="1" ht="37.5">
      <c r="A27" s="30">
        <v>17</v>
      </c>
      <c r="B27" s="30" t="s">
        <v>277</v>
      </c>
      <c r="C27" s="31" t="s">
        <v>26</v>
      </c>
      <c r="D27" s="32">
        <f>'1.1'!D27</f>
        <v>12272.64</v>
      </c>
      <c r="E27" s="33">
        <f>'1.1'!E27</f>
        <v>10.34</v>
      </c>
      <c r="F27" s="34">
        <f t="shared" si="2"/>
        <v>0.9</v>
      </c>
      <c r="G27" s="33">
        <f>'1.1'!G27</f>
        <v>1</v>
      </c>
      <c r="H27" s="33">
        <f>'1.1'!H27</f>
        <v>1</v>
      </c>
      <c r="I27" s="35">
        <f t="shared" si="3"/>
        <v>0.9</v>
      </c>
      <c r="J27" s="36">
        <f t="shared" si="4"/>
        <v>114209.19</v>
      </c>
    </row>
    <row r="28" spans="1:10">
      <c r="A28" s="30">
        <v>18</v>
      </c>
      <c r="B28" s="30" t="s">
        <v>145</v>
      </c>
      <c r="C28" s="31" t="s">
        <v>28</v>
      </c>
      <c r="D28" s="32">
        <f>'1.1'!D28</f>
        <v>12272.64</v>
      </c>
      <c r="E28" s="33">
        <f>'1.1'!E28</f>
        <v>1.38</v>
      </c>
      <c r="F28" s="34">
        <f t="shared" si="2"/>
        <v>0.9</v>
      </c>
      <c r="G28" s="33">
        <f>'1.1'!G28</f>
        <v>0.8</v>
      </c>
      <c r="H28" s="33">
        <f>'1.1'!H28</f>
        <v>1</v>
      </c>
      <c r="I28" s="35">
        <f t="shared" si="0"/>
        <v>0.72</v>
      </c>
      <c r="J28" s="36">
        <f t="shared" si="1"/>
        <v>12194.1</v>
      </c>
    </row>
    <row r="29" spans="1:10">
      <c r="A29" s="30">
        <v>19</v>
      </c>
      <c r="B29" s="30" t="s">
        <v>146</v>
      </c>
      <c r="C29" s="31" t="s">
        <v>29</v>
      </c>
      <c r="D29" s="32">
        <f>'1.1'!D29</f>
        <v>12272.64</v>
      </c>
      <c r="E29" s="33">
        <f>'1.1'!E29</f>
        <v>2.09</v>
      </c>
      <c r="F29" s="34">
        <f t="shared" si="2"/>
        <v>0.9</v>
      </c>
      <c r="G29" s="33">
        <f>'1.1'!G29</f>
        <v>0.8</v>
      </c>
      <c r="H29" s="33">
        <f>'1.1'!H29</f>
        <v>1</v>
      </c>
      <c r="I29" s="35">
        <f t="shared" si="0"/>
        <v>0.72</v>
      </c>
      <c r="J29" s="36">
        <f t="shared" si="1"/>
        <v>18467.87</v>
      </c>
    </row>
    <row r="30" spans="1:10" ht="36" customHeight="1">
      <c r="A30" s="30">
        <v>20</v>
      </c>
      <c r="B30" s="30" t="s">
        <v>147</v>
      </c>
      <c r="C30" s="31" t="s">
        <v>30</v>
      </c>
      <c r="D30" s="32">
        <f>'1.1'!D30</f>
        <v>12272.64</v>
      </c>
      <c r="E30" s="33">
        <f>'1.1'!E30</f>
        <v>1.6</v>
      </c>
      <c r="F30" s="34">
        <f t="shared" si="2"/>
        <v>0.9</v>
      </c>
      <c r="G30" s="33">
        <f>'1.1'!G30</f>
        <v>0.8</v>
      </c>
      <c r="H30" s="33">
        <f>'1.1'!H30</f>
        <v>1</v>
      </c>
      <c r="I30" s="35">
        <f t="shared" si="0"/>
        <v>0.72</v>
      </c>
      <c r="J30" s="36">
        <f t="shared" si="1"/>
        <v>14138.08</v>
      </c>
    </row>
    <row r="31" spans="1:10" ht="36.75" customHeight="1">
      <c r="A31" s="30">
        <v>21</v>
      </c>
      <c r="B31" s="30" t="s">
        <v>148</v>
      </c>
      <c r="C31" s="31" t="s">
        <v>31</v>
      </c>
      <c r="D31" s="32">
        <f>'1.1'!D31</f>
        <v>12272.64</v>
      </c>
      <c r="E31" s="33">
        <f>'1.1'!E31</f>
        <v>1.49</v>
      </c>
      <c r="F31" s="34">
        <f t="shared" si="2"/>
        <v>0.9</v>
      </c>
      <c r="G31" s="33">
        <f>'1.1'!G31</f>
        <v>0.8</v>
      </c>
      <c r="H31" s="33">
        <f>'1.1'!H31</f>
        <v>1</v>
      </c>
      <c r="I31" s="35">
        <f t="shared" si="0"/>
        <v>0.72</v>
      </c>
      <c r="J31" s="36">
        <f t="shared" si="1"/>
        <v>13166.09</v>
      </c>
    </row>
    <row r="32" spans="1:10" ht="25.5" customHeight="1">
      <c r="A32" s="30">
        <v>22</v>
      </c>
      <c r="B32" s="30" t="s">
        <v>149</v>
      </c>
      <c r="C32" s="31" t="s">
        <v>32</v>
      </c>
      <c r="D32" s="32">
        <f>'1.1'!D32</f>
        <v>12272.64</v>
      </c>
      <c r="E32" s="33">
        <f>'1.1'!E32</f>
        <v>1.36</v>
      </c>
      <c r="F32" s="34">
        <f t="shared" si="2"/>
        <v>0.9</v>
      </c>
      <c r="G32" s="33">
        <f>'1.1'!G32</f>
        <v>0.8</v>
      </c>
      <c r="H32" s="33">
        <f>'1.1'!H32</f>
        <v>1</v>
      </c>
      <c r="I32" s="35">
        <f t="shared" si="0"/>
        <v>0.72</v>
      </c>
      <c r="J32" s="36">
        <f t="shared" si="1"/>
        <v>12017.37</v>
      </c>
    </row>
    <row r="33" spans="1:10" ht="25.5" customHeight="1">
      <c r="A33" s="30">
        <v>23</v>
      </c>
      <c r="B33" s="30" t="s">
        <v>150</v>
      </c>
      <c r="C33" s="31" t="s">
        <v>292</v>
      </c>
      <c r="D33" s="32">
        <f>'1.1'!D33</f>
        <v>12272.64</v>
      </c>
      <c r="E33" s="33">
        <f>'1.1'!E33</f>
        <v>2.75</v>
      </c>
      <c r="F33" s="34">
        <f t="shared" si="2"/>
        <v>0.9</v>
      </c>
      <c r="G33" s="33">
        <f>'1.1'!G33</f>
        <v>0.8</v>
      </c>
      <c r="H33" s="33">
        <f>'1.1'!H33</f>
        <v>1</v>
      </c>
      <c r="I33" s="35">
        <f t="shared" si="0"/>
        <v>0.72</v>
      </c>
      <c r="J33" s="36">
        <f t="shared" si="1"/>
        <v>24299.83</v>
      </c>
    </row>
    <row r="34" spans="1:10">
      <c r="A34" s="30">
        <v>24</v>
      </c>
      <c r="B34" s="30" t="s">
        <v>278</v>
      </c>
      <c r="C34" s="31" t="s">
        <v>321</v>
      </c>
      <c r="D34" s="32">
        <f>'1.1'!D34</f>
        <v>12272.64</v>
      </c>
      <c r="E34" s="33">
        <f>'1.1'!E34</f>
        <v>4.9000000000000004</v>
      </c>
      <c r="F34" s="34">
        <f t="shared" si="2"/>
        <v>0.9</v>
      </c>
      <c r="G34" s="33">
        <f>'1.1'!G34</f>
        <v>0.8</v>
      </c>
      <c r="H34" s="33">
        <f>'1.1'!H34</f>
        <v>1</v>
      </c>
      <c r="I34" s="35">
        <f t="shared" si="0"/>
        <v>0.72</v>
      </c>
      <c r="J34" s="36">
        <f t="shared" si="1"/>
        <v>43297.87</v>
      </c>
    </row>
    <row r="35" spans="1:10">
      <c r="A35" s="30">
        <v>25</v>
      </c>
      <c r="B35" s="30" t="s">
        <v>279</v>
      </c>
      <c r="C35" s="31" t="s">
        <v>322</v>
      </c>
      <c r="D35" s="32">
        <f>'1.1'!D35</f>
        <v>12272.64</v>
      </c>
      <c r="E35" s="33">
        <f>'1.1'!E35</f>
        <v>22.2</v>
      </c>
      <c r="F35" s="34">
        <f t="shared" si="2"/>
        <v>0.9</v>
      </c>
      <c r="G35" s="33">
        <f>'1.1'!G35</f>
        <v>0.8</v>
      </c>
      <c r="H35" s="33">
        <f>'1.1'!H35</f>
        <v>1</v>
      </c>
      <c r="I35" s="35">
        <f t="shared" si="0"/>
        <v>0.72</v>
      </c>
      <c r="J35" s="36">
        <f t="shared" si="1"/>
        <v>196165.88</v>
      </c>
    </row>
    <row r="36" spans="1:10" ht="42" customHeight="1">
      <c r="A36" s="30">
        <v>26</v>
      </c>
      <c r="B36" s="30" t="s">
        <v>151</v>
      </c>
      <c r="C36" s="31" t="s">
        <v>33</v>
      </c>
      <c r="D36" s="32">
        <f>'1.1'!D36</f>
        <v>12272.64</v>
      </c>
      <c r="E36" s="33">
        <f>'1.1'!E36</f>
        <v>0.97</v>
      </c>
      <c r="F36" s="34">
        <f t="shared" si="2"/>
        <v>0.9</v>
      </c>
      <c r="G36" s="33">
        <f>'1.1'!G36</f>
        <v>0.8</v>
      </c>
      <c r="H36" s="33">
        <f>'1.1'!H36</f>
        <v>1</v>
      </c>
      <c r="I36" s="35">
        <f t="shared" si="0"/>
        <v>0.72</v>
      </c>
      <c r="J36" s="36">
        <f t="shared" si="1"/>
        <v>8571.2099999999991</v>
      </c>
    </row>
    <row r="37" spans="1:10" ht="33" customHeight="1">
      <c r="A37" s="30">
        <v>27</v>
      </c>
      <c r="B37" s="30" t="s">
        <v>152</v>
      </c>
      <c r="C37" s="31" t="s">
        <v>34</v>
      </c>
      <c r="D37" s="32">
        <f>'1.1'!D37</f>
        <v>12272.64</v>
      </c>
      <c r="E37" s="33">
        <f>'1.1'!E37</f>
        <v>1.1599999999999999</v>
      </c>
      <c r="F37" s="34">
        <f t="shared" si="2"/>
        <v>0.9</v>
      </c>
      <c r="G37" s="33">
        <f>'1.1'!G37</f>
        <v>0.8</v>
      </c>
      <c r="H37" s="33">
        <f>'1.1'!H37</f>
        <v>1</v>
      </c>
      <c r="I37" s="35">
        <f t="shared" si="0"/>
        <v>0.72</v>
      </c>
      <c r="J37" s="36">
        <f t="shared" si="1"/>
        <v>10250.11</v>
      </c>
    </row>
    <row r="38" spans="1:10" ht="30" customHeight="1">
      <c r="A38" s="30">
        <v>28</v>
      </c>
      <c r="B38" s="30" t="s">
        <v>153</v>
      </c>
      <c r="C38" s="31" t="s">
        <v>35</v>
      </c>
      <c r="D38" s="32">
        <f>'1.1'!D38</f>
        <v>12272.64</v>
      </c>
      <c r="E38" s="33">
        <f>'1.1'!E38</f>
        <v>0.97</v>
      </c>
      <c r="F38" s="34">
        <f t="shared" si="2"/>
        <v>0.9</v>
      </c>
      <c r="G38" s="33">
        <f>'1.1'!G38</f>
        <v>0.8</v>
      </c>
      <c r="H38" s="33">
        <f>'1.1'!H38</f>
        <v>1</v>
      </c>
      <c r="I38" s="35">
        <f t="shared" si="0"/>
        <v>0.72</v>
      </c>
      <c r="J38" s="36">
        <f t="shared" si="1"/>
        <v>8571.2099999999991</v>
      </c>
    </row>
    <row r="39" spans="1:10" ht="34.5" customHeight="1">
      <c r="A39" s="30">
        <v>29</v>
      </c>
      <c r="B39" s="30" t="s">
        <v>154</v>
      </c>
      <c r="C39" s="31" t="s">
        <v>36</v>
      </c>
      <c r="D39" s="32">
        <f>'1.1'!D39</f>
        <v>12272.64</v>
      </c>
      <c r="E39" s="33">
        <f>'1.1'!E39</f>
        <v>0.52</v>
      </c>
      <c r="F39" s="34">
        <f t="shared" si="2"/>
        <v>0.9</v>
      </c>
      <c r="G39" s="33">
        <f>'1.1'!G39</f>
        <v>0.8</v>
      </c>
      <c r="H39" s="33">
        <f>'1.1'!H39</f>
        <v>1</v>
      </c>
      <c r="I39" s="35">
        <f t="shared" si="0"/>
        <v>0.72</v>
      </c>
      <c r="J39" s="36">
        <f t="shared" si="1"/>
        <v>4594.88</v>
      </c>
    </row>
    <row r="40" spans="1:10" ht="30.75" customHeight="1">
      <c r="A40" s="30">
        <v>30</v>
      </c>
      <c r="B40" s="30" t="s">
        <v>155</v>
      </c>
      <c r="C40" s="31" t="s">
        <v>37</v>
      </c>
      <c r="D40" s="32">
        <f>'1.1'!D40</f>
        <v>12272.64</v>
      </c>
      <c r="E40" s="33">
        <f>'1.1'!E40</f>
        <v>0.65</v>
      </c>
      <c r="F40" s="34">
        <f t="shared" si="2"/>
        <v>0.9</v>
      </c>
      <c r="G40" s="33">
        <f>'1.1'!G40</f>
        <v>0.8</v>
      </c>
      <c r="H40" s="33">
        <f>'1.1'!H40</f>
        <v>1</v>
      </c>
      <c r="I40" s="35">
        <f t="shared" si="0"/>
        <v>0.72</v>
      </c>
      <c r="J40" s="36">
        <f t="shared" si="1"/>
        <v>5743.6</v>
      </c>
    </row>
    <row r="41" spans="1:10" ht="32.25" customHeight="1">
      <c r="A41" s="30">
        <v>31</v>
      </c>
      <c r="B41" s="30" t="s">
        <v>156</v>
      </c>
      <c r="C41" s="31" t="s">
        <v>38</v>
      </c>
      <c r="D41" s="32">
        <f>'1.1'!D41</f>
        <v>12272.64</v>
      </c>
      <c r="E41" s="33">
        <f>'1.1'!E41</f>
        <v>0.8</v>
      </c>
      <c r="F41" s="34">
        <f t="shared" si="2"/>
        <v>0.9</v>
      </c>
      <c r="G41" s="33">
        <f>'1.1'!G41</f>
        <v>0.8</v>
      </c>
      <c r="H41" s="33">
        <f>'1.1'!H41</f>
        <v>1</v>
      </c>
      <c r="I41" s="35">
        <f t="shared" si="0"/>
        <v>0.72</v>
      </c>
      <c r="J41" s="36">
        <f t="shared" si="1"/>
        <v>7069.04</v>
      </c>
    </row>
    <row r="42" spans="1:10" ht="32.25" customHeight="1">
      <c r="A42" s="30">
        <v>32</v>
      </c>
      <c r="B42" s="30" t="s">
        <v>157</v>
      </c>
      <c r="C42" s="31" t="s">
        <v>39</v>
      </c>
      <c r="D42" s="32">
        <f>'1.1'!D42</f>
        <v>12272.64</v>
      </c>
      <c r="E42" s="33">
        <f>'1.1'!E42</f>
        <v>3.39</v>
      </c>
      <c r="F42" s="34">
        <f t="shared" si="2"/>
        <v>0.9</v>
      </c>
      <c r="G42" s="33">
        <f>'1.1'!G42</f>
        <v>0.8</v>
      </c>
      <c r="H42" s="33">
        <f>'1.1'!H42</f>
        <v>1</v>
      </c>
      <c r="I42" s="35">
        <f t="shared" si="0"/>
        <v>0.72</v>
      </c>
      <c r="J42" s="36">
        <f t="shared" si="1"/>
        <v>29955.06</v>
      </c>
    </row>
    <row r="43" spans="1:10" ht="84" customHeight="1">
      <c r="A43" s="30">
        <v>33</v>
      </c>
      <c r="B43" s="30" t="s">
        <v>158</v>
      </c>
      <c r="C43" s="38" t="s">
        <v>40</v>
      </c>
      <c r="D43" s="32">
        <f>'1.1'!D43</f>
        <v>12272.64</v>
      </c>
      <c r="E43" s="33">
        <f>'1.1'!E43</f>
        <v>5.07</v>
      </c>
      <c r="F43" s="34">
        <f t="shared" si="2"/>
        <v>0.9</v>
      </c>
      <c r="G43" s="33">
        <f>'1.1'!G43</f>
        <v>0.8</v>
      </c>
      <c r="H43" s="33">
        <f>'1.1'!H43</f>
        <v>1</v>
      </c>
      <c r="I43" s="35">
        <f t="shared" si="0"/>
        <v>0.72</v>
      </c>
      <c r="J43" s="36">
        <f t="shared" si="1"/>
        <v>44800.05</v>
      </c>
    </row>
    <row r="44" spans="1:10">
      <c r="A44" s="30">
        <v>34</v>
      </c>
      <c r="B44" s="30" t="s">
        <v>159</v>
      </c>
      <c r="C44" s="31" t="s">
        <v>293</v>
      </c>
      <c r="D44" s="32">
        <f>'1.1'!D44</f>
        <v>12272.64</v>
      </c>
      <c r="E44" s="33">
        <f>'1.1'!E44</f>
        <v>1.53</v>
      </c>
      <c r="F44" s="34">
        <f t="shared" si="2"/>
        <v>0.9</v>
      </c>
      <c r="G44" s="33">
        <f>'1.1'!G44</f>
        <v>0.8</v>
      </c>
      <c r="H44" s="33">
        <f>'1.1'!H44</f>
        <v>1</v>
      </c>
      <c r="I44" s="35">
        <f t="shared" si="0"/>
        <v>0.72</v>
      </c>
      <c r="J44" s="36">
        <f t="shared" si="1"/>
        <v>13519.54</v>
      </c>
    </row>
    <row r="45" spans="1:10">
      <c r="A45" s="30">
        <v>35</v>
      </c>
      <c r="B45" s="30" t="s">
        <v>160</v>
      </c>
      <c r="C45" s="31" t="s">
        <v>294</v>
      </c>
      <c r="D45" s="32">
        <f>'1.1'!D45</f>
        <v>12272.64</v>
      </c>
      <c r="E45" s="33">
        <f>'1.1'!E45</f>
        <v>3.17</v>
      </c>
      <c r="F45" s="34">
        <f t="shared" si="2"/>
        <v>0.9</v>
      </c>
      <c r="G45" s="33">
        <f>'1.1'!G45</f>
        <v>0.8</v>
      </c>
      <c r="H45" s="33">
        <f>'1.1'!H45</f>
        <v>1</v>
      </c>
      <c r="I45" s="35">
        <f t="shared" si="0"/>
        <v>0.72</v>
      </c>
      <c r="J45" s="36">
        <f t="shared" si="1"/>
        <v>28011.07</v>
      </c>
    </row>
    <row r="46" spans="1:10">
      <c r="A46" s="30">
        <v>36</v>
      </c>
      <c r="B46" s="30" t="s">
        <v>161</v>
      </c>
      <c r="C46" s="31" t="s">
        <v>41</v>
      </c>
      <c r="D46" s="32">
        <f>'1.1'!D46</f>
        <v>12272.64</v>
      </c>
      <c r="E46" s="33">
        <f>'1.1'!E46</f>
        <v>0.98</v>
      </c>
      <c r="F46" s="34">
        <f t="shared" si="2"/>
        <v>0.9</v>
      </c>
      <c r="G46" s="33">
        <f>'1.1'!G46</f>
        <v>0.8</v>
      </c>
      <c r="H46" s="33">
        <f>'1.1'!H46</f>
        <v>1</v>
      </c>
      <c r="I46" s="35">
        <f t="shared" si="0"/>
        <v>0.72</v>
      </c>
      <c r="J46" s="36">
        <f t="shared" si="1"/>
        <v>8659.57</v>
      </c>
    </row>
    <row r="47" spans="1:10" ht="37.5">
      <c r="A47" s="30">
        <v>37</v>
      </c>
      <c r="B47" s="30" t="s">
        <v>162</v>
      </c>
      <c r="C47" s="31" t="s">
        <v>272</v>
      </c>
      <c r="D47" s="32">
        <f>'1.1'!D47</f>
        <v>12272.64</v>
      </c>
      <c r="E47" s="33">
        <f>'1.1'!E47</f>
        <v>1.75</v>
      </c>
      <c r="F47" s="34">
        <f t="shared" si="2"/>
        <v>0.9</v>
      </c>
      <c r="G47" s="33">
        <f>'1.1'!G47</f>
        <v>0.8</v>
      </c>
      <c r="H47" s="33">
        <f>'1.1'!H47</f>
        <v>1</v>
      </c>
      <c r="I47" s="35">
        <f t="shared" si="0"/>
        <v>0.72</v>
      </c>
      <c r="J47" s="36">
        <f t="shared" si="1"/>
        <v>15463.53</v>
      </c>
    </row>
    <row r="48" spans="1:10" ht="37.5">
      <c r="A48" s="30">
        <v>38</v>
      </c>
      <c r="B48" s="30" t="s">
        <v>163</v>
      </c>
      <c r="C48" s="31" t="s">
        <v>273</v>
      </c>
      <c r="D48" s="32">
        <f>'1.1'!D48</f>
        <v>12272.64</v>
      </c>
      <c r="E48" s="33">
        <f>'1.1'!E48</f>
        <v>2.89</v>
      </c>
      <c r="F48" s="34">
        <f t="shared" si="2"/>
        <v>0.9</v>
      </c>
      <c r="G48" s="33">
        <f>'1.1'!G48</f>
        <v>0.8</v>
      </c>
      <c r="H48" s="33">
        <f>'1.1'!H48</f>
        <v>1</v>
      </c>
      <c r="I48" s="35">
        <f t="shared" si="0"/>
        <v>0.72</v>
      </c>
      <c r="J48" s="36">
        <f t="shared" si="1"/>
        <v>25536.91</v>
      </c>
    </row>
    <row r="49" spans="1:10" ht="37.5">
      <c r="A49" s="30">
        <v>39</v>
      </c>
      <c r="B49" s="30" t="s">
        <v>164</v>
      </c>
      <c r="C49" s="31" t="s">
        <v>42</v>
      </c>
      <c r="D49" s="32">
        <f>'1.1'!D49</f>
        <v>12272.64</v>
      </c>
      <c r="E49" s="33">
        <f>'1.1'!E49</f>
        <v>0.94</v>
      </c>
      <c r="F49" s="34">
        <f t="shared" si="2"/>
        <v>0.9</v>
      </c>
      <c r="G49" s="33">
        <f>'1.1'!G49</f>
        <v>0.8</v>
      </c>
      <c r="H49" s="33">
        <f>'1.1'!H49</f>
        <v>1</v>
      </c>
      <c r="I49" s="35">
        <f t="shared" si="0"/>
        <v>0.72</v>
      </c>
      <c r="J49" s="36">
        <f t="shared" si="1"/>
        <v>8306.1200000000008</v>
      </c>
    </row>
    <row r="50" spans="1:10">
      <c r="A50" s="30">
        <v>40</v>
      </c>
      <c r="B50" s="30" t="s">
        <v>165</v>
      </c>
      <c r="C50" s="31" t="s">
        <v>43</v>
      </c>
      <c r="D50" s="32">
        <f>'1.1'!D50</f>
        <v>12272.64</v>
      </c>
      <c r="E50" s="33">
        <f>'1.1'!E50</f>
        <v>2.57</v>
      </c>
      <c r="F50" s="34">
        <f t="shared" si="2"/>
        <v>0.9</v>
      </c>
      <c r="G50" s="33">
        <f>'1.1'!G50</f>
        <v>0.8</v>
      </c>
      <c r="H50" s="33">
        <f>'1.1'!H50</f>
        <v>1</v>
      </c>
      <c r="I50" s="35">
        <f t="shared" si="0"/>
        <v>0.72</v>
      </c>
      <c r="J50" s="36">
        <f t="shared" si="1"/>
        <v>22709.29</v>
      </c>
    </row>
    <row r="51" spans="1:10">
      <c r="A51" s="30">
        <v>41</v>
      </c>
      <c r="B51" s="30" t="s">
        <v>166</v>
      </c>
      <c r="C51" s="31" t="s">
        <v>44</v>
      </c>
      <c r="D51" s="32">
        <f>'1.1'!D51</f>
        <v>12272.64</v>
      </c>
      <c r="E51" s="33">
        <f>'1.1'!E51</f>
        <v>1.79</v>
      </c>
      <c r="F51" s="34">
        <f t="shared" si="2"/>
        <v>0.9</v>
      </c>
      <c r="G51" s="33">
        <f>'1.1'!G51</f>
        <v>0.8</v>
      </c>
      <c r="H51" s="33">
        <f>'1.1'!H51</f>
        <v>1</v>
      </c>
      <c r="I51" s="35">
        <f t="shared" si="0"/>
        <v>0.72</v>
      </c>
      <c r="J51" s="36">
        <f t="shared" si="1"/>
        <v>15816.98</v>
      </c>
    </row>
    <row r="52" spans="1:10">
      <c r="A52" s="30">
        <v>42</v>
      </c>
      <c r="B52" s="30" t="s">
        <v>167</v>
      </c>
      <c r="C52" s="31" t="s">
        <v>45</v>
      </c>
      <c r="D52" s="32">
        <f>'1.1'!D52</f>
        <v>12272.64</v>
      </c>
      <c r="E52" s="33">
        <f>'1.1'!E52</f>
        <v>1.6</v>
      </c>
      <c r="F52" s="34">
        <f t="shared" si="2"/>
        <v>0.9</v>
      </c>
      <c r="G52" s="33">
        <f>'1.1'!G52</f>
        <v>0.8</v>
      </c>
      <c r="H52" s="33">
        <f>'1.1'!H52</f>
        <v>1</v>
      </c>
      <c r="I52" s="35">
        <f t="shared" si="0"/>
        <v>0.72</v>
      </c>
      <c r="J52" s="36">
        <f t="shared" si="1"/>
        <v>14138.08</v>
      </c>
    </row>
    <row r="53" spans="1:10">
      <c r="A53" s="30">
        <v>43</v>
      </c>
      <c r="B53" s="30" t="s">
        <v>168</v>
      </c>
      <c r="C53" s="31" t="s">
        <v>46</v>
      </c>
      <c r="D53" s="32">
        <f>'1.1'!D53</f>
        <v>12272.64</v>
      </c>
      <c r="E53" s="33">
        <f>'1.1'!E53</f>
        <v>3.25</v>
      </c>
      <c r="F53" s="34">
        <f t="shared" si="2"/>
        <v>0.9</v>
      </c>
      <c r="G53" s="33">
        <f>'1.1'!G53</f>
        <v>0.8</v>
      </c>
      <c r="H53" s="33">
        <f>'1.1'!H53</f>
        <v>1</v>
      </c>
      <c r="I53" s="35">
        <f t="shared" si="0"/>
        <v>0.72</v>
      </c>
      <c r="J53" s="36">
        <f t="shared" si="1"/>
        <v>28717.98</v>
      </c>
    </row>
    <row r="54" spans="1:10">
      <c r="A54" s="30">
        <v>44</v>
      </c>
      <c r="B54" s="30" t="s">
        <v>169</v>
      </c>
      <c r="C54" s="31" t="s">
        <v>47</v>
      </c>
      <c r="D54" s="32">
        <f>'1.1'!D54</f>
        <v>12272.64</v>
      </c>
      <c r="E54" s="33">
        <f>'1.1'!E54</f>
        <v>3.18</v>
      </c>
      <c r="F54" s="34">
        <f t="shared" si="2"/>
        <v>0.9</v>
      </c>
      <c r="G54" s="33">
        <f>'1.1'!G54</f>
        <v>0.8</v>
      </c>
      <c r="H54" s="33">
        <f>'1.1'!H54</f>
        <v>1</v>
      </c>
      <c r="I54" s="35">
        <f t="shared" si="0"/>
        <v>0.72</v>
      </c>
      <c r="J54" s="36">
        <f t="shared" si="1"/>
        <v>28099.439999999999</v>
      </c>
    </row>
    <row r="55" spans="1:10">
      <c r="A55" s="30">
        <v>45</v>
      </c>
      <c r="B55" s="30" t="s">
        <v>170</v>
      </c>
      <c r="C55" s="31" t="s">
        <v>48</v>
      </c>
      <c r="D55" s="32">
        <f>'1.1'!D55</f>
        <v>12272.64</v>
      </c>
      <c r="E55" s="33">
        <f>'1.1'!E55</f>
        <v>0.8</v>
      </c>
      <c r="F55" s="34">
        <f t="shared" si="2"/>
        <v>0.9</v>
      </c>
      <c r="G55" s="33">
        <f>'1.1'!G55</f>
        <v>0.8</v>
      </c>
      <c r="H55" s="33">
        <f>'1.1'!H55</f>
        <v>1</v>
      </c>
      <c r="I55" s="35">
        <f t="shared" si="0"/>
        <v>0.72</v>
      </c>
      <c r="J55" s="36">
        <f t="shared" si="1"/>
        <v>7069.04</v>
      </c>
    </row>
    <row r="56" spans="1:10">
      <c r="A56" s="30">
        <v>46</v>
      </c>
      <c r="B56" s="30" t="s">
        <v>171</v>
      </c>
      <c r="C56" s="31" t="s">
        <v>49</v>
      </c>
      <c r="D56" s="32">
        <f>'1.1'!D56</f>
        <v>12272.64</v>
      </c>
      <c r="E56" s="33">
        <f>'1.1'!E56</f>
        <v>1.08</v>
      </c>
      <c r="F56" s="34">
        <f t="shared" si="2"/>
        <v>0.9</v>
      </c>
      <c r="G56" s="33">
        <f>'1.1'!G56</f>
        <v>1</v>
      </c>
      <c r="H56" s="33">
        <f>'1.1'!H56</f>
        <v>1</v>
      </c>
      <c r="I56" s="35">
        <f t="shared" si="0"/>
        <v>0.9</v>
      </c>
      <c r="J56" s="36">
        <f t="shared" si="1"/>
        <v>11929.01</v>
      </c>
    </row>
    <row r="57" spans="1:10">
      <c r="A57" s="30">
        <v>47</v>
      </c>
      <c r="B57" s="30" t="s">
        <v>172</v>
      </c>
      <c r="C57" s="31" t="s">
        <v>50</v>
      </c>
      <c r="D57" s="32">
        <f>'1.1'!D57</f>
        <v>12272.64</v>
      </c>
      <c r="E57" s="33">
        <f>'1.1'!E57</f>
        <v>1.56</v>
      </c>
      <c r="F57" s="34">
        <f t="shared" si="2"/>
        <v>0.9</v>
      </c>
      <c r="G57" s="33">
        <f>'1.1'!G57</f>
        <v>1</v>
      </c>
      <c r="H57" s="33">
        <f>'1.1'!H57</f>
        <v>1</v>
      </c>
      <c r="I57" s="35">
        <f t="shared" si="0"/>
        <v>0.9</v>
      </c>
      <c r="J57" s="36">
        <f t="shared" si="1"/>
        <v>17230.79</v>
      </c>
    </row>
    <row r="58" spans="1:10">
      <c r="A58" s="30">
        <v>48</v>
      </c>
      <c r="B58" s="30" t="s">
        <v>173</v>
      </c>
      <c r="C58" s="31" t="s">
        <v>51</v>
      </c>
      <c r="D58" s="32">
        <f>'1.1'!D58</f>
        <v>12272.64</v>
      </c>
      <c r="E58" s="33">
        <f>'1.1'!E58</f>
        <v>2.72</v>
      </c>
      <c r="F58" s="34">
        <f t="shared" si="2"/>
        <v>0.9</v>
      </c>
      <c r="G58" s="33">
        <f>'1.1'!G58</f>
        <v>1</v>
      </c>
      <c r="H58" s="33">
        <f>'1.1'!H58</f>
        <v>1</v>
      </c>
      <c r="I58" s="35">
        <f t="shared" si="0"/>
        <v>0.9</v>
      </c>
      <c r="J58" s="36">
        <f t="shared" si="1"/>
        <v>30043.42</v>
      </c>
    </row>
    <row r="59" spans="1:10">
      <c r="A59" s="30">
        <v>49</v>
      </c>
      <c r="B59" s="30" t="s">
        <v>174</v>
      </c>
      <c r="C59" s="31" t="s">
        <v>112</v>
      </c>
      <c r="D59" s="32">
        <f>'1.1'!D59</f>
        <v>12272.64</v>
      </c>
      <c r="E59" s="33">
        <f>'1.1'!E59</f>
        <v>3.14</v>
      </c>
      <c r="F59" s="34">
        <f t="shared" si="2"/>
        <v>0.9</v>
      </c>
      <c r="G59" s="33">
        <f>'1.1'!G59</f>
        <v>1</v>
      </c>
      <c r="H59" s="33">
        <f>'1.1'!H59</f>
        <v>1</v>
      </c>
      <c r="I59" s="35">
        <f t="shared" si="0"/>
        <v>0.9</v>
      </c>
      <c r="J59" s="36">
        <f t="shared" si="1"/>
        <v>34682.480000000003</v>
      </c>
    </row>
    <row r="60" spans="1:10">
      <c r="A60" s="30">
        <v>50</v>
      </c>
      <c r="B60" s="30" t="s">
        <v>175</v>
      </c>
      <c r="C60" s="31" t="s">
        <v>113</v>
      </c>
      <c r="D60" s="32">
        <f>'1.1'!D60</f>
        <v>12272.64</v>
      </c>
      <c r="E60" s="33">
        <f>'1.1'!E60</f>
        <v>4.2</v>
      </c>
      <c r="F60" s="34">
        <f t="shared" si="2"/>
        <v>0.9</v>
      </c>
      <c r="G60" s="33">
        <f>'1.1'!G60</f>
        <v>1</v>
      </c>
      <c r="H60" s="33">
        <f>'1.1'!H60</f>
        <v>1</v>
      </c>
      <c r="I60" s="35">
        <f t="shared" si="0"/>
        <v>0.9</v>
      </c>
      <c r="J60" s="36">
        <f t="shared" si="1"/>
        <v>46390.58</v>
      </c>
    </row>
    <row r="61" spans="1:10">
      <c r="A61" s="30">
        <v>51</v>
      </c>
      <c r="B61" s="30" t="s">
        <v>176</v>
      </c>
      <c r="C61" s="31" t="s">
        <v>114</v>
      </c>
      <c r="D61" s="32">
        <f>'1.1'!D61</f>
        <v>12272.64</v>
      </c>
      <c r="E61" s="33">
        <f>'1.1'!E61</f>
        <v>5.37</v>
      </c>
      <c r="F61" s="34">
        <f t="shared" si="2"/>
        <v>0.9</v>
      </c>
      <c r="G61" s="33">
        <f>'1.1'!G61</f>
        <v>1</v>
      </c>
      <c r="H61" s="33">
        <f>'1.1'!H61</f>
        <v>1</v>
      </c>
      <c r="I61" s="35">
        <f t="shared" si="0"/>
        <v>0.9</v>
      </c>
      <c r="J61" s="36">
        <f t="shared" si="1"/>
        <v>59313.67</v>
      </c>
    </row>
    <row r="62" spans="1:10">
      <c r="A62" s="30">
        <v>52</v>
      </c>
      <c r="B62" s="30" t="s">
        <v>177</v>
      </c>
      <c r="C62" s="31" t="s">
        <v>115</v>
      </c>
      <c r="D62" s="32">
        <f>'1.1'!D62</f>
        <v>12272.64</v>
      </c>
      <c r="E62" s="33">
        <f>'1.1'!E62</f>
        <v>6.28</v>
      </c>
      <c r="F62" s="34">
        <f t="shared" si="2"/>
        <v>0.9</v>
      </c>
      <c r="G62" s="33">
        <f>'1.1'!G62</f>
        <v>1</v>
      </c>
      <c r="H62" s="33">
        <f>'1.1'!H62</f>
        <v>1</v>
      </c>
      <c r="I62" s="35">
        <f t="shared" si="0"/>
        <v>0.9</v>
      </c>
      <c r="J62" s="36">
        <f t="shared" si="1"/>
        <v>69364.960000000006</v>
      </c>
    </row>
    <row r="63" spans="1:10">
      <c r="A63" s="30">
        <v>53</v>
      </c>
      <c r="B63" s="30" t="s">
        <v>178</v>
      </c>
      <c r="C63" s="31" t="s">
        <v>116</v>
      </c>
      <c r="D63" s="32">
        <f>'1.1'!D63</f>
        <v>12272.64</v>
      </c>
      <c r="E63" s="33">
        <f>'1.1'!E63</f>
        <v>10.97</v>
      </c>
      <c r="F63" s="34">
        <f t="shared" si="2"/>
        <v>0.9</v>
      </c>
      <c r="G63" s="33">
        <f>'1.1'!G63</f>
        <v>1</v>
      </c>
      <c r="H63" s="33">
        <f>'1.1'!H63</f>
        <v>1</v>
      </c>
      <c r="I63" s="35">
        <f t="shared" si="0"/>
        <v>0.9</v>
      </c>
      <c r="J63" s="36">
        <f t="shared" si="1"/>
        <v>121167.77</v>
      </c>
    </row>
    <row r="64" spans="1:10">
      <c r="A64" s="30">
        <v>54</v>
      </c>
      <c r="B64" s="30" t="s">
        <v>179</v>
      </c>
      <c r="C64" s="31" t="s">
        <v>117</v>
      </c>
      <c r="D64" s="32">
        <f>'1.1'!D64</f>
        <v>12272.64</v>
      </c>
      <c r="E64" s="33">
        <f>'1.1'!E64</f>
        <v>15.38</v>
      </c>
      <c r="F64" s="34">
        <f t="shared" si="2"/>
        <v>0.9</v>
      </c>
      <c r="G64" s="33">
        <f>'1.1'!G64</f>
        <v>1</v>
      </c>
      <c r="H64" s="33">
        <f>'1.1'!H64</f>
        <v>1</v>
      </c>
      <c r="I64" s="35">
        <f t="shared" si="0"/>
        <v>0.9</v>
      </c>
      <c r="J64" s="36">
        <f t="shared" si="1"/>
        <v>169877.88</v>
      </c>
    </row>
    <row r="65" spans="1:10">
      <c r="A65" s="30">
        <v>55</v>
      </c>
      <c r="B65" s="30" t="s">
        <v>180</v>
      </c>
      <c r="C65" s="31" t="s">
        <v>118</v>
      </c>
      <c r="D65" s="32">
        <f>'1.1'!D65</f>
        <v>12272.64</v>
      </c>
      <c r="E65" s="33">
        <f>'1.1'!E65</f>
        <v>26.65</v>
      </c>
      <c r="F65" s="34">
        <f t="shared" si="2"/>
        <v>0.9</v>
      </c>
      <c r="G65" s="33">
        <f>'1.1'!G65</f>
        <v>1</v>
      </c>
      <c r="H65" s="33">
        <f>'1.1'!H65</f>
        <v>1</v>
      </c>
      <c r="I65" s="35">
        <f t="shared" si="0"/>
        <v>0.9</v>
      </c>
      <c r="J65" s="36">
        <f t="shared" si="1"/>
        <v>294359.27</v>
      </c>
    </row>
    <row r="66" spans="1:10">
      <c r="A66" s="30">
        <v>56</v>
      </c>
      <c r="B66" s="30" t="s">
        <v>181</v>
      </c>
      <c r="C66" s="31" t="s">
        <v>119</v>
      </c>
      <c r="D66" s="32">
        <f>'1.1'!D66</f>
        <v>12272.64</v>
      </c>
      <c r="E66" s="33">
        <f>'1.1'!E66</f>
        <v>4.4000000000000004</v>
      </c>
      <c r="F66" s="34">
        <f t="shared" si="2"/>
        <v>0.9</v>
      </c>
      <c r="G66" s="33">
        <f>'1.1'!G66</f>
        <v>1</v>
      </c>
      <c r="H66" s="33">
        <f>'1.1'!H66</f>
        <v>1</v>
      </c>
      <c r="I66" s="35">
        <f t="shared" si="0"/>
        <v>0.9</v>
      </c>
      <c r="J66" s="36">
        <f t="shared" si="1"/>
        <v>48599.65</v>
      </c>
    </row>
    <row r="67" spans="1:10">
      <c r="A67" s="30">
        <v>57</v>
      </c>
      <c r="B67" s="30" t="s">
        <v>182</v>
      </c>
      <c r="C67" s="31" t="s">
        <v>120</v>
      </c>
      <c r="D67" s="32">
        <f>'1.1'!D67</f>
        <v>12272.64</v>
      </c>
      <c r="E67" s="33">
        <f>'1.1'!E67</f>
        <v>8.2100000000000009</v>
      </c>
      <c r="F67" s="34">
        <f t="shared" si="2"/>
        <v>0.9</v>
      </c>
      <c r="G67" s="33">
        <f>'1.1'!G67</f>
        <v>1</v>
      </c>
      <c r="H67" s="33">
        <f>'1.1'!H67</f>
        <v>1</v>
      </c>
      <c r="I67" s="35">
        <f t="shared" si="0"/>
        <v>0.9</v>
      </c>
      <c r="J67" s="36">
        <f t="shared" si="1"/>
        <v>90682.54</v>
      </c>
    </row>
    <row r="68" spans="1:10">
      <c r="A68" s="30">
        <v>58</v>
      </c>
      <c r="B68" s="30" t="s">
        <v>183</v>
      </c>
      <c r="C68" s="31" t="s">
        <v>121</v>
      </c>
      <c r="D68" s="32">
        <f>'1.1'!D68</f>
        <v>12272.64</v>
      </c>
      <c r="E68" s="33">
        <f>'1.1'!E68</f>
        <v>14.4</v>
      </c>
      <c r="F68" s="34">
        <f t="shared" si="2"/>
        <v>0.9</v>
      </c>
      <c r="G68" s="33">
        <f>'1.1'!G68</f>
        <v>1</v>
      </c>
      <c r="H68" s="33">
        <f>'1.1'!H68</f>
        <v>1</v>
      </c>
      <c r="I68" s="35">
        <f t="shared" si="0"/>
        <v>0.9</v>
      </c>
      <c r="J68" s="36">
        <f t="shared" si="1"/>
        <v>159053.41</v>
      </c>
    </row>
    <row r="69" spans="1:10">
      <c r="A69" s="30">
        <v>59</v>
      </c>
      <c r="B69" s="30" t="s">
        <v>184</v>
      </c>
      <c r="C69" s="31" t="s">
        <v>122</v>
      </c>
      <c r="D69" s="32">
        <f>'1.1'!D69</f>
        <v>12272.64</v>
      </c>
      <c r="E69" s="33">
        <f>'1.1'!E69</f>
        <v>26.14</v>
      </c>
      <c r="F69" s="34">
        <f t="shared" si="2"/>
        <v>0.9</v>
      </c>
      <c r="G69" s="33">
        <f>'1.1'!G69</f>
        <v>1</v>
      </c>
      <c r="H69" s="33">
        <f>'1.1'!H69</f>
        <v>1</v>
      </c>
      <c r="I69" s="35">
        <f t="shared" si="0"/>
        <v>0.9</v>
      </c>
      <c r="J69" s="36">
        <f t="shared" si="1"/>
        <v>288726.13</v>
      </c>
    </row>
    <row r="70" spans="1:10">
      <c r="A70" s="30">
        <v>60</v>
      </c>
      <c r="B70" s="30" t="s">
        <v>185</v>
      </c>
      <c r="C70" s="31" t="s">
        <v>123</v>
      </c>
      <c r="D70" s="32">
        <f>'1.1'!D70</f>
        <v>12272.64</v>
      </c>
      <c r="E70" s="33">
        <f>'1.1'!E70</f>
        <v>36.44</v>
      </c>
      <c r="F70" s="34">
        <f t="shared" si="2"/>
        <v>0.9</v>
      </c>
      <c r="G70" s="33">
        <f>'1.1'!G70</f>
        <v>1</v>
      </c>
      <c r="H70" s="33">
        <f>'1.1'!H70</f>
        <v>1</v>
      </c>
      <c r="I70" s="35">
        <f t="shared" si="0"/>
        <v>0.9</v>
      </c>
      <c r="J70" s="36">
        <f t="shared" si="1"/>
        <v>402493.5</v>
      </c>
    </row>
    <row r="71" spans="1:10">
      <c r="A71" s="30">
        <v>61</v>
      </c>
      <c r="B71" s="30" t="s">
        <v>186</v>
      </c>
      <c r="C71" s="31" t="s">
        <v>52</v>
      </c>
      <c r="D71" s="32">
        <f>'1.1'!D71</f>
        <v>12272.64</v>
      </c>
      <c r="E71" s="33">
        <f>'1.1'!E71</f>
        <v>2.35</v>
      </c>
      <c r="F71" s="34">
        <f t="shared" si="2"/>
        <v>0.9</v>
      </c>
      <c r="G71" s="33">
        <f>'1.1'!G71</f>
        <v>1</v>
      </c>
      <c r="H71" s="33">
        <f>'1.1'!H71</f>
        <v>1</v>
      </c>
      <c r="I71" s="35">
        <f t="shared" si="0"/>
        <v>0.9</v>
      </c>
      <c r="J71" s="36">
        <f t="shared" si="1"/>
        <v>25956.63</v>
      </c>
    </row>
    <row r="72" spans="1:10">
      <c r="A72" s="30">
        <v>62</v>
      </c>
      <c r="B72" s="30" t="s">
        <v>187</v>
      </c>
      <c r="C72" s="31" t="s">
        <v>53</v>
      </c>
      <c r="D72" s="32">
        <f>'1.1'!D72</f>
        <v>12272.64</v>
      </c>
      <c r="E72" s="33">
        <f>'1.1'!E72</f>
        <v>2.48</v>
      </c>
      <c r="F72" s="34">
        <f t="shared" si="2"/>
        <v>0.9</v>
      </c>
      <c r="G72" s="33">
        <f>'1.1'!G72</f>
        <v>1</v>
      </c>
      <c r="H72" s="33">
        <f>'1.1'!H72</f>
        <v>1</v>
      </c>
      <c r="I72" s="35">
        <f t="shared" si="0"/>
        <v>0.9</v>
      </c>
      <c r="J72" s="36">
        <f t="shared" si="1"/>
        <v>27392.53</v>
      </c>
    </row>
    <row r="73" spans="1:10" ht="37.5">
      <c r="A73" s="30">
        <v>63</v>
      </c>
      <c r="B73" s="30" t="s">
        <v>188</v>
      </c>
      <c r="C73" s="31" t="s">
        <v>295</v>
      </c>
      <c r="D73" s="32">
        <f>'1.1'!D73</f>
        <v>12272.64</v>
      </c>
      <c r="E73" s="33">
        <f>'1.1'!E73</f>
        <v>1.18</v>
      </c>
      <c r="F73" s="34">
        <f t="shared" ref="F73:F143" si="5">$F$11</f>
        <v>0.9</v>
      </c>
      <c r="G73" s="33">
        <f>'1.1'!G73</f>
        <v>1</v>
      </c>
      <c r="H73" s="33">
        <f>'1.1'!H73</f>
        <v>1</v>
      </c>
      <c r="I73" s="35">
        <f t="shared" si="0"/>
        <v>0.9</v>
      </c>
      <c r="J73" s="36">
        <f t="shared" si="1"/>
        <v>13033.54</v>
      </c>
    </row>
    <row r="74" spans="1:10" ht="37.5">
      <c r="A74" s="30">
        <v>64</v>
      </c>
      <c r="B74" s="30" t="s">
        <v>189</v>
      </c>
      <c r="C74" s="31" t="s">
        <v>56</v>
      </c>
      <c r="D74" s="32">
        <f>'1.1'!D74</f>
        <v>12272.64</v>
      </c>
      <c r="E74" s="33">
        <f>'1.1'!E74</f>
        <v>3.34</v>
      </c>
      <c r="F74" s="34">
        <f t="shared" si="5"/>
        <v>0.9</v>
      </c>
      <c r="G74" s="33">
        <f>'1.1'!G74</f>
        <v>1</v>
      </c>
      <c r="H74" s="33">
        <f>'1.1'!H74</f>
        <v>1</v>
      </c>
      <c r="I74" s="35">
        <f t="shared" si="0"/>
        <v>0.9</v>
      </c>
      <c r="J74" s="36">
        <f t="shared" si="1"/>
        <v>36891.56</v>
      </c>
    </row>
    <row r="75" spans="1:10" ht="37.5">
      <c r="A75" s="30">
        <v>65</v>
      </c>
      <c r="B75" s="30" t="s">
        <v>190</v>
      </c>
      <c r="C75" s="38" t="s">
        <v>57</v>
      </c>
      <c r="D75" s="32">
        <f>'1.1'!D75</f>
        <v>12272.64</v>
      </c>
      <c r="E75" s="33">
        <f>'1.1'!E75</f>
        <v>5.45</v>
      </c>
      <c r="F75" s="34">
        <f t="shared" si="5"/>
        <v>0.9</v>
      </c>
      <c r="G75" s="33">
        <f>'1.1'!G75</f>
        <v>1</v>
      </c>
      <c r="H75" s="33">
        <f>'1.1'!H75</f>
        <v>1</v>
      </c>
      <c r="I75" s="35">
        <f t="shared" si="0"/>
        <v>0.9</v>
      </c>
      <c r="J75" s="36">
        <f t="shared" si="1"/>
        <v>60197.3</v>
      </c>
    </row>
    <row r="76" spans="1:10" ht="37.5">
      <c r="A76" s="30">
        <v>66</v>
      </c>
      <c r="B76" s="30" t="s">
        <v>191</v>
      </c>
      <c r="C76" s="38" t="s">
        <v>58</v>
      </c>
      <c r="D76" s="32">
        <f>'1.1'!D76</f>
        <v>12272.64</v>
      </c>
      <c r="E76" s="33">
        <f>'1.1'!E76</f>
        <v>7.33</v>
      </c>
      <c r="F76" s="34">
        <f t="shared" si="5"/>
        <v>0.9</v>
      </c>
      <c r="G76" s="33">
        <f>'1.1'!G76</f>
        <v>1</v>
      </c>
      <c r="H76" s="33">
        <f>'1.1'!H76</f>
        <v>1</v>
      </c>
      <c r="I76" s="35">
        <f t="shared" si="0"/>
        <v>0.9</v>
      </c>
      <c r="J76" s="36">
        <f t="shared" si="1"/>
        <v>80962.61</v>
      </c>
    </row>
    <row r="77" spans="1:10" ht="37.5">
      <c r="A77" s="30">
        <v>67</v>
      </c>
      <c r="B77" s="30" t="s">
        <v>192</v>
      </c>
      <c r="C77" s="38" t="s">
        <v>59</v>
      </c>
      <c r="D77" s="32">
        <f>'1.1'!D77</f>
        <v>12272.64</v>
      </c>
      <c r="E77" s="33">
        <f>'1.1'!E77</f>
        <v>9.1199999999999992</v>
      </c>
      <c r="F77" s="34">
        <f t="shared" si="5"/>
        <v>0.9</v>
      </c>
      <c r="G77" s="33">
        <f>'1.1'!G77</f>
        <v>1</v>
      </c>
      <c r="H77" s="33">
        <f>'1.1'!H77</f>
        <v>1</v>
      </c>
      <c r="I77" s="35">
        <f t="shared" si="0"/>
        <v>0.9</v>
      </c>
      <c r="J77" s="36">
        <f t="shared" si="1"/>
        <v>100733.83</v>
      </c>
    </row>
    <row r="78" spans="1:10" ht="37.5">
      <c r="A78" s="30">
        <v>68</v>
      </c>
      <c r="B78" s="30" t="s">
        <v>193</v>
      </c>
      <c r="C78" s="38" t="s">
        <v>60</v>
      </c>
      <c r="D78" s="32">
        <f>'1.1'!D78</f>
        <v>12272.64</v>
      </c>
      <c r="E78" s="33">
        <f>'1.1'!E78</f>
        <v>10.77</v>
      </c>
      <c r="F78" s="34">
        <f t="shared" si="5"/>
        <v>0.9</v>
      </c>
      <c r="G78" s="33">
        <f>'1.1'!G78</f>
        <v>1</v>
      </c>
      <c r="H78" s="33">
        <f>'1.1'!H78</f>
        <v>1</v>
      </c>
      <c r="I78" s="35">
        <f t="shared" si="0"/>
        <v>0.9</v>
      </c>
      <c r="J78" s="36">
        <f t="shared" si="1"/>
        <v>118958.7</v>
      </c>
    </row>
    <row r="79" spans="1:10" ht="37.5">
      <c r="A79" s="30">
        <v>69</v>
      </c>
      <c r="B79" s="30" t="s">
        <v>194</v>
      </c>
      <c r="C79" s="38" t="s">
        <v>61</v>
      </c>
      <c r="D79" s="32">
        <f>'1.1'!D79</f>
        <v>12272.64</v>
      </c>
      <c r="E79" s="33">
        <f>'1.1'!E79</f>
        <v>13.06</v>
      </c>
      <c r="F79" s="34">
        <f t="shared" si="5"/>
        <v>0.9</v>
      </c>
      <c r="G79" s="33">
        <f>'1.1'!G79</f>
        <v>1</v>
      </c>
      <c r="H79" s="33">
        <f>'1.1'!H79</f>
        <v>1</v>
      </c>
      <c r="I79" s="35">
        <f t="shared" si="0"/>
        <v>0.9</v>
      </c>
      <c r="J79" s="36">
        <f t="shared" si="1"/>
        <v>144252.60999999999</v>
      </c>
    </row>
    <row r="80" spans="1:10" ht="37.5">
      <c r="A80" s="30">
        <v>70</v>
      </c>
      <c r="B80" s="30" t="s">
        <v>195</v>
      </c>
      <c r="C80" s="38" t="s">
        <v>62</v>
      </c>
      <c r="D80" s="32">
        <f>'1.1'!D80</f>
        <v>12272.64</v>
      </c>
      <c r="E80" s="33">
        <f>'1.1'!E80</f>
        <v>15.87</v>
      </c>
      <c r="F80" s="34">
        <f t="shared" si="5"/>
        <v>0.9</v>
      </c>
      <c r="G80" s="33">
        <f>'1.1'!G80</f>
        <v>1</v>
      </c>
      <c r="H80" s="33">
        <f>'1.1'!H80</f>
        <v>1</v>
      </c>
      <c r="I80" s="35">
        <f t="shared" si="0"/>
        <v>0.9</v>
      </c>
      <c r="J80" s="36">
        <f t="shared" si="1"/>
        <v>175290.12</v>
      </c>
    </row>
    <row r="81" spans="1:10" ht="37.5">
      <c r="A81" s="30">
        <v>71</v>
      </c>
      <c r="B81" s="30" t="s">
        <v>196</v>
      </c>
      <c r="C81" s="38" t="s">
        <v>124</v>
      </c>
      <c r="D81" s="32">
        <f>'1.1'!D81</f>
        <v>12272.64</v>
      </c>
      <c r="E81" s="33">
        <f>'1.1'!E81</f>
        <v>18.850000000000001</v>
      </c>
      <c r="F81" s="34">
        <f t="shared" si="5"/>
        <v>0.9</v>
      </c>
      <c r="G81" s="33">
        <f>'1.1'!G81</f>
        <v>1</v>
      </c>
      <c r="H81" s="33">
        <f>'1.1'!H81</f>
        <v>1</v>
      </c>
      <c r="I81" s="35">
        <f t="shared" si="0"/>
        <v>0.9</v>
      </c>
      <c r="J81" s="36">
        <f t="shared" si="1"/>
        <v>208205.34</v>
      </c>
    </row>
    <row r="82" spans="1:10" ht="37.5">
      <c r="A82" s="30">
        <v>72</v>
      </c>
      <c r="B82" s="30" t="s">
        <v>197</v>
      </c>
      <c r="C82" s="38" t="s">
        <v>125</v>
      </c>
      <c r="D82" s="32">
        <f>'1.1'!D82</f>
        <v>12272.64</v>
      </c>
      <c r="E82" s="33">
        <f>'1.1'!E82</f>
        <v>21.4</v>
      </c>
      <c r="F82" s="34">
        <f t="shared" si="5"/>
        <v>0.9</v>
      </c>
      <c r="G82" s="33">
        <f>'1.1'!G82</f>
        <v>1</v>
      </c>
      <c r="H82" s="33">
        <f>'1.1'!H82</f>
        <v>1</v>
      </c>
      <c r="I82" s="35">
        <f t="shared" si="0"/>
        <v>0.9</v>
      </c>
      <c r="J82" s="36">
        <f t="shared" si="1"/>
        <v>236371.05</v>
      </c>
    </row>
    <row r="83" spans="1:10" s="16" customFormat="1" ht="37.5">
      <c r="A83" s="30">
        <v>73</v>
      </c>
      <c r="B83" s="30" t="s">
        <v>280</v>
      </c>
      <c r="C83" s="38" t="s">
        <v>283</v>
      </c>
      <c r="D83" s="32">
        <f t="shared" ref="D83:D85" si="6">$D$11</f>
        <v>12272.64</v>
      </c>
      <c r="E83" s="33">
        <f>'1.1'!E83</f>
        <v>22.71</v>
      </c>
      <c r="F83" s="34">
        <f t="shared" si="5"/>
        <v>0.9</v>
      </c>
      <c r="G83" s="33">
        <v>1</v>
      </c>
      <c r="H83" s="33">
        <f t="shared" ref="H83:H85" si="7">$H$11</f>
        <v>1</v>
      </c>
      <c r="I83" s="35">
        <f>ROUND(F83*G83*H83,6)</f>
        <v>0.9</v>
      </c>
      <c r="J83" s="36">
        <f t="shared" si="1"/>
        <v>250840.49</v>
      </c>
    </row>
    <row r="84" spans="1:10" s="16" customFormat="1" ht="37.5">
      <c r="A84" s="30">
        <v>74</v>
      </c>
      <c r="B84" s="30" t="s">
        <v>281</v>
      </c>
      <c r="C84" s="38" t="s">
        <v>284</v>
      </c>
      <c r="D84" s="32">
        <f t="shared" si="6"/>
        <v>12272.64</v>
      </c>
      <c r="E84" s="33">
        <f>'1.1'!E84</f>
        <v>27.09</v>
      </c>
      <c r="F84" s="34">
        <f t="shared" si="5"/>
        <v>0.9</v>
      </c>
      <c r="G84" s="33">
        <v>1</v>
      </c>
      <c r="H84" s="33">
        <f t="shared" si="7"/>
        <v>1</v>
      </c>
      <c r="I84" s="35">
        <f t="shared" ref="I84:I85" si="8">ROUND(F84*G84*H84,6)</f>
        <v>0.9</v>
      </c>
      <c r="J84" s="36">
        <f>ROUND(D84*E84*I84,2)</f>
        <v>299219.24</v>
      </c>
    </row>
    <row r="85" spans="1:10" s="16" customFormat="1" ht="37.5">
      <c r="A85" s="30">
        <v>75</v>
      </c>
      <c r="B85" s="30" t="s">
        <v>282</v>
      </c>
      <c r="C85" s="38" t="s">
        <v>285</v>
      </c>
      <c r="D85" s="32">
        <f t="shared" si="6"/>
        <v>12272.64</v>
      </c>
      <c r="E85" s="33">
        <f>'1.1'!E85</f>
        <v>48.92</v>
      </c>
      <c r="F85" s="34">
        <f t="shared" si="5"/>
        <v>0.9</v>
      </c>
      <c r="G85" s="33">
        <v>1</v>
      </c>
      <c r="H85" s="33">
        <f t="shared" si="7"/>
        <v>1</v>
      </c>
      <c r="I85" s="35">
        <f t="shared" si="8"/>
        <v>0.9</v>
      </c>
      <c r="J85" s="36">
        <f>ROUND(D85*E85*I85,2)</f>
        <v>540339.79</v>
      </c>
    </row>
    <row r="86" spans="1:10" ht="37.5">
      <c r="A86" s="30">
        <v>76</v>
      </c>
      <c r="B86" s="30" t="s">
        <v>198</v>
      </c>
      <c r="C86" s="38" t="s">
        <v>323</v>
      </c>
      <c r="D86" s="32">
        <f>'1.1'!D86</f>
        <v>12272.64</v>
      </c>
      <c r="E86" s="33">
        <f>'1.1'!E86</f>
        <v>2.17</v>
      </c>
      <c r="F86" s="34">
        <f t="shared" si="5"/>
        <v>0.9</v>
      </c>
      <c r="G86" s="33">
        <f>'1.1'!G86</f>
        <v>1</v>
      </c>
      <c r="H86" s="33">
        <f>'1.1'!H86</f>
        <v>1</v>
      </c>
      <c r="I86" s="35">
        <f t="shared" si="0"/>
        <v>0.9</v>
      </c>
      <c r="J86" s="36">
        <f t="shared" si="1"/>
        <v>23968.47</v>
      </c>
    </row>
    <row r="87" spans="1:10" ht="56.25">
      <c r="A87" s="30">
        <v>77</v>
      </c>
      <c r="B87" s="30" t="s">
        <v>199</v>
      </c>
      <c r="C87" s="38" t="s">
        <v>296</v>
      </c>
      <c r="D87" s="32">
        <f>'1.1'!D87</f>
        <v>12272.64</v>
      </c>
      <c r="E87" s="33">
        <f>'1.1'!E87</f>
        <v>2.5499999999999998</v>
      </c>
      <c r="F87" s="34">
        <f t="shared" si="5"/>
        <v>0.9</v>
      </c>
      <c r="G87" s="33">
        <f>'1.1'!G87</f>
        <v>1</v>
      </c>
      <c r="H87" s="33">
        <f>'1.1'!H87</f>
        <v>1</v>
      </c>
      <c r="I87" s="35">
        <f t="shared" si="0"/>
        <v>0.9</v>
      </c>
      <c r="J87" s="36">
        <f t="shared" si="1"/>
        <v>28165.71</v>
      </c>
    </row>
    <row r="88" spans="1:10" s="16" customFormat="1" ht="56.25">
      <c r="A88" s="30">
        <v>78</v>
      </c>
      <c r="B88" s="30" t="s">
        <v>286</v>
      </c>
      <c r="C88" s="38" t="s">
        <v>290</v>
      </c>
      <c r="D88" s="32">
        <f t="shared" ref="D88:D91" si="9">$D$11</f>
        <v>12272.64</v>
      </c>
      <c r="E88" s="33">
        <f>'1.1'!E88</f>
        <v>2.44</v>
      </c>
      <c r="F88" s="34">
        <f t="shared" si="5"/>
        <v>0.9</v>
      </c>
      <c r="G88" s="33">
        <f>'1.1'!G88</f>
        <v>1</v>
      </c>
      <c r="H88" s="33">
        <f t="shared" ref="H88:H91" si="10">$H$11</f>
        <v>1</v>
      </c>
      <c r="I88" s="35">
        <f>ROUND(F88*G88*H88,6)</f>
        <v>0.9</v>
      </c>
      <c r="J88" s="36">
        <f>ROUND(D88*E88*I88,2)</f>
        <v>26950.720000000001</v>
      </c>
    </row>
    <row r="89" spans="1:10" s="16" customFormat="1">
      <c r="A89" s="30">
        <v>79</v>
      </c>
      <c r="B89" s="30" t="s">
        <v>287</v>
      </c>
      <c r="C89" s="38" t="s">
        <v>54</v>
      </c>
      <c r="D89" s="32">
        <f t="shared" si="9"/>
        <v>12272.64</v>
      </c>
      <c r="E89" s="33">
        <f>'1.1'!E89</f>
        <v>7.77</v>
      </c>
      <c r="F89" s="34">
        <f t="shared" si="5"/>
        <v>0.9</v>
      </c>
      <c r="G89" s="33">
        <f>'1.1'!G89</f>
        <v>1</v>
      </c>
      <c r="H89" s="33">
        <f t="shared" si="10"/>
        <v>1</v>
      </c>
      <c r="I89" s="35">
        <f t="shared" ref="I89" si="11">ROUND(F89*G89*H89,6)</f>
        <v>0.9</v>
      </c>
      <c r="J89" s="36">
        <f>ROUND(D89*E89*I89,2)</f>
        <v>85822.57</v>
      </c>
    </row>
    <row r="90" spans="1:10" s="16" customFormat="1" ht="37.5">
      <c r="A90" s="30">
        <v>80</v>
      </c>
      <c r="B90" s="30" t="s">
        <v>288</v>
      </c>
      <c r="C90" s="38" t="s">
        <v>55</v>
      </c>
      <c r="D90" s="32">
        <f t="shared" si="9"/>
        <v>12272.64</v>
      </c>
      <c r="E90" s="33">
        <f>'1.1'!E90</f>
        <v>6.3</v>
      </c>
      <c r="F90" s="34">
        <f t="shared" si="5"/>
        <v>0.9</v>
      </c>
      <c r="G90" s="33">
        <f>'1.1'!G90</f>
        <v>1</v>
      </c>
      <c r="H90" s="33">
        <f t="shared" si="10"/>
        <v>1</v>
      </c>
      <c r="I90" s="35">
        <f>ROUND(F90*G90*H90,6)</f>
        <v>0.9</v>
      </c>
      <c r="J90" s="36">
        <f>ROUND(D90*E90*I90,2)</f>
        <v>69585.87</v>
      </c>
    </row>
    <row r="91" spans="1:10" s="16" customFormat="1" ht="56.25">
      <c r="A91" s="30">
        <v>81</v>
      </c>
      <c r="B91" s="30" t="s">
        <v>289</v>
      </c>
      <c r="C91" s="38" t="s">
        <v>63</v>
      </c>
      <c r="D91" s="32">
        <f t="shared" si="9"/>
        <v>12272.64</v>
      </c>
      <c r="E91" s="33">
        <f>'1.1'!E91</f>
        <v>14.41</v>
      </c>
      <c r="F91" s="34">
        <f t="shared" si="5"/>
        <v>0.9</v>
      </c>
      <c r="G91" s="33">
        <f>'1.1'!G91</f>
        <v>1</v>
      </c>
      <c r="H91" s="33">
        <f t="shared" si="10"/>
        <v>1</v>
      </c>
      <c r="I91" s="35">
        <f>ROUND(F91*G91*H91,6)</f>
        <v>0.9</v>
      </c>
      <c r="J91" s="36">
        <f>ROUND(D91*E91*I91,2)</f>
        <v>159163.87</v>
      </c>
    </row>
    <row r="92" spans="1:10">
      <c r="A92" s="30">
        <v>82</v>
      </c>
      <c r="B92" s="30" t="s">
        <v>200</v>
      </c>
      <c r="C92" s="31" t="s">
        <v>64</v>
      </c>
      <c r="D92" s="32">
        <f>'1.1'!D92</f>
        <v>12272.64</v>
      </c>
      <c r="E92" s="33">
        <f>'1.1'!E92</f>
        <v>0.74</v>
      </c>
      <c r="F92" s="34">
        <f t="shared" si="5"/>
        <v>0.9</v>
      </c>
      <c r="G92" s="33">
        <f>'1.1'!G92</f>
        <v>0.8</v>
      </c>
      <c r="H92" s="33">
        <f>'1.1'!H92</f>
        <v>1</v>
      </c>
      <c r="I92" s="35">
        <f t="shared" si="0"/>
        <v>0.72</v>
      </c>
      <c r="J92" s="36">
        <f t="shared" si="1"/>
        <v>6538.86</v>
      </c>
    </row>
    <row r="93" spans="1:10" ht="37.5">
      <c r="A93" s="30">
        <v>83</v>
      </c>
      <c r="B93" s="30" t="s">
        <v>201</v>
      </c>
      <c r="C93" s="31" t="s">
        <v>65</v>
      </c>
      <c r="D93" s="32">
        <f>'1.1'!D93</f>
        <v>12272.64</v>
      </c>
      <c r="E93" s="33">
        <f>'1.1'!E93</f>
        <v>1.1200000000000001</v>
      </c>
      <c r="F93" s="34">
        <f t="shared" si="5"/>
        <v>0.9</v>
      </c>
      <c r="G93" s="33">
        <f>'1.1'!G93</f>
        <v>0.8</v>
      </c>
      <c r="H93" s="33">
        <f>'1.1'!H93</f>
        <v>1</v>
      </c>
      <c r="I93" s="35">
        <f t="shared" si="0"/>
        <v>0.72</v>
      </c>
      <c r="J93" s="36">
        <f t="shared" si="1"/>
        <v>9896.66</v>
      </c>
    </row>
    <row r="94" spans="1:10" ht="37.5">
      <c r="A94" s="30">
        <v>84</v>
      </c>
      <c r="B94" s="30" t="s">
        <v>202</v>
      </c>
      <c r="C94" s="31" t="s">
        <v>66</v>
      </c>
      <c r="D94" s="32">
        <f>'1.1'!D94</f>
        <v>12272.64</v>
      </c>
      <c r="E94" s="33">
        <f>'1.1'!E94</f>
        <v>1.66</v>
      </c>
      <c r="F94" s="34">
        <f t="shared" si="5"/>
        <v>0.9</v>
      </c>
      <c r="G94" s="33">
        <f>'1.1'!G94</f>
        <v>0.8</v>
      </c>
      <c r="H94" s="33">
        <f>'1.1'!H94</f>
        <v>1</v>
      </c>
      <c r="I94" s="35">
        <f t="shared" ref="I94:I160" si="12">ROUND(F94*G94*H94,6)</f>
        <v>0.72</v>
      </c>
      <c r="J94" s="36">
        <f t="shared" ref="J94:J160" si="13">ROUND(D94*E94*I94,2)</f>
        <v>14668.26</v>
      </c>
    </row>
    <row r="95" spans="1:10" ht="37.5">
      <c r="A95" s="30">
        <v>85</v>
      </c>
      <c r="B95" s="30" t="s">
        <v>203</v>
      </c>
      <c r="C95" s="31" t="s">
        <v>67</v>
      </c>
      <c r="D95" s="32">
        <f>'1.1'!D95</f>
        <v>12272.64</v>
      </c>
      <c r="E95" s="33">
        <f>'1.1'!E95</f>
        <v>2</v>
      </c>
      <c r="F95" s="34">
        <f t="shared" si="5"/>
        <v>0.9</v>
      </c>
      <c r="G95" s="33">
        <f>'1.1'!G95</f>
        <v>0.8</v>
      </c>
      <c r="H95" s="33">
        <f>'1.1'!H95</f>
        <v>1</v>
      </c>
      <c r="I95" s="35">
        <f t="shared" si="12"/>
        <v>0.72</v>
      </c>
      <c r="J95" s="36">
        <f t="shared" si="13"/>
        <v>17672.599999999999</v>
      </c>
    </row>
    <row r="96" spans="1:10" ht="37.5">
      <c r="A96" s="30">
        <v>86</v>
      </c>
      <c r="B96" s="30" t="s">
        <v>204</v>
      </c>
      <c r="C96" s="31" t="s">
        <v>68</v>
      </c>
      <c r="D96" s="32">
        <f>'1.1'!D96</f>
        <v>12272.64</v>
      </c>
      <c r="E96" s="33">
        <f>'1.1'!E96</f>
        <v>2.46</v>
      </c>
      <c r="F96" s="34">
        <f t="shared" si="5"/>
        <v>0.9</v>
      </c>
      <c r="G96" s="33">
        <f>'1.1'!G96</f>
        <v>0.8</v>
      </c>
      <c r="H96" s="33">
        <f>'1.1'!H96</f>
        <v>1</v>
      </c>
      <c r="I96" s="35">
        <f t="shared" si="12"/>
        <v>0.72</v>
      </c>
      <c r="J96" s="36">
        <f t="shared" si="13"/>
        <v>21737.3</v>
      </c>
    </row>
    <row r="97" spans="1:10">
      <c r="A97" s="30">
        <v>87</v>
      </c>
      <c r="B97" s="30" t="s">
        <v>205</v>
      </c>
      <c r="C97" s="31" t="s">
        <v>69</v>
      </c>
      <c r="D97" s="32">
        <f>'1.1'!D97</f>
        <v>12272.64</v>
      </c>
      <c r="E97" s="33">
        <f>'1.1'!E97</f>
        <v>45.5</v>
      </c>
      <c r="F97" s="34">
        <f t="shared" si="5"/>
        <v>0.9</v>
      </c>
      <c r="G97" s="33">
        <f>'1.1'!G97</f>
        <v>0.8</v>
      </c>
      <c r="H97" s="33">
        <f>'1.1'!H97</f>
        <v>1</v>
      </c>
      <c r="I97" s="35">
        <f t="shared" si="12"/>
        <v>0.72</v>
      </c>
      <c r="J97" s="36">
        <f t="shared" si="13"/>
        <v>402051.69</v>
      </c>
    </row>
    <row r="98" spans="1:10">
      <c r="A98" s="30">
        <v>88</v>
      </c>
      <c r="B98" s="30" t="s">
        <v>206</v>
      </c>
      <c r="C98" s="31" t="s">
        <v>70</v>
      </c>
      <c r="D98" s="32">
        <f>'1.1'!D98</f>
        <v>12272.64</v>
      </c>
      <c r="E98" s="33">
        <f>'1.1'!E98</f>
        <v>0.39</v>
      </c>
      <c r="F98" s="34">
        <f t="shared" si="5"/>
        <v>0.9</v>
      </c>
      <c r="G98" s="33">
        <f>'1.1'!G98</f>
        <v>0.8</v>
      </c>
      <c r="H98" s="33">
        <f>'1.1'!H98</f>
        <v>1</v>
      </c>
      <c r="I98" s="35">
        <f t="shared" si="12"/>
        <v>0.72</v>
      </c>
      <c r="J98" s="36">
        <f t="shared" si="13"/>
        <v>3446.16</v>
      </c>
    </row>
    <row r="99" spans="1:10">
      <c r="A99" s="30">
        <v>89</v>
      </c>
      <c r="B99" s="30" t="s">
        <v>207</v>
      </c>
      <c r="C99" s="31" t="s">
        <v>71</v>
      </c>
      <c r="D99" s="32">
        <f>'1.1'!D99</f>
        <v>12272.64</v>
      </c>
      <c r="E99" s="33">
        <f>'1.1'!E99</f>
        <v>0.96</v>
      </c>
      <c r="F99" s="34">
        <f t="shared" si="5"/>
        <v>0.9</v>
      </c>
      <c r="G99" s="33">
        <f>'1.1'!G99</f>
        <v>0.8</v>
      </c>
      <c r="H99" s="33">
        <f>'1.1'!H99</f>
        <v>1</v>
      </c>
      <c r="I99" s="35">
        <f t="shared" si="12"/>
        <v>0.72</v>
      </c>
      <c r="J99" s="36">
        <f t="shared" si="13"/>
        <v>8482.85</v>
      </c>
    </row>
    <row r="100" spans="1:10">
      <c r="A100" s="30">
        <v>90</v>
      </c>
      <c r="B100" s="30" t="s">
        <v>208</v>
      </c>
      <c r="C100" s="31" t="s">
        <v>72</v>
      </c>
      <c r="D100" s="32">
        <f>'1.1'!D100</f>
        <v>12272.64</v>
      </c>
      <c r="E100" s="33">
        <f>'1.1'!E100</f>
        <v>1.44</v>
      </c>
      <c r="F100" s="34">
        <f t="shared" si="5"/>
        <v>0.9</v>
      </c>
      <c r="G100" s="33">
        <f>'1.1'!G100</f>
        <v>0.8</v>
      </c>
      <c r="H100" s="33">
        <f>'1.1'!H100</f>
        <v>1</v>
      </c>
      <c r="I100" s="35">
        <f t="shared" si="12"/>
        <v>0.72</v>
      </c>
      <c r="J100" s="36">
        <f t="shared" si="13"/>
        <v>12724.27</v>
      </c>
    </row>
    <row r="101" spans="1:10">
      <c r="A101" s="30">
        <v>91</v>
      </c>
      <c r="B101" s="30" t="s">
        <v>209</v>
      </c>
      <c r="C101" s="31" t="s">
        <v>73</v>
      </c>
      <c r="D101" s="32">
        <f>'1.1'!D101</f>
        <v>12272.64</v>
      </c>
      <c r="E101" s="33">
        <f>'1.1'!E101</f>
        <v>1.95</v>
      </c>
      <c r="F101" s="34">
        <f t="shared" si="5"/>
        <v>0.9</v>
      </c>
      <c r="G101" s="33">
        <f>'1.1'!G101</f>
        <v>0.8</v>
      </c>
      <c r="H101" s="33">
        <f>'1.1'!H101</f>
        <v>1</v>
      </c>
      <c r="I101" s="35">
        <f t="shared" si="12"/>
        <v>0.72</v>
      </c>
      <c r="J101" s="36">
        <f t="shared" si="13"/>
        <v>17230.79</v>
      </c>
    </row>
    <row r="102" spans="1:10">
      <c r="A102" s="30">
        <v>92</v>
      </c>
      <c r="B102" s="30" t="s">
        <v>210</v>
      </c>
      <c r="C102" s="31" t="s">
        <v>74</v>
      </c>
      <c r="D102" s="32">
        <f>'1.1'!D102</f>
        <v>12272.64</v>
      </c>
      <c r="E102" s="33">
        <f>'1.1'!E102</f>
        <v>2.17</v>
      </c>
      <c r="F102" s="34">
        <f t="shared" si="5"/>
        <v>0.9</v>
      </c>
      <c r="G102" s="33">
        <f>'1.1'!G102</f>
        <v>0.8</v>
      </c>
      <c r="H102" s="33">
        <f>'1.1'!H102</f>
        <v>1</v>
      </c>
      <c r="I102" s="35">
        <f t="shared" si="12"/>
        <v>0.72</v>
      </c>
      <c r="J102" s="36">
        <f t="shared" si="13"/>
        <v>19174.77</v>
      </c>
    </row>
    <row r="103" spans="1:10">
      <c r="A103" s="30">
        <v>93</v>
      </c>
      <c r="B103" s="30" t="s">
        <v>211</v>
      </c>
      <c r="C103" s="31" t="s">
        <v>75</v>
      </c>
      <c r="D103" s="32">
        <f>'1.1'!D103</f>
        <v>12272.64</v>
      </c>
      <c r="E103" s="33">
        <f>'1.1'!E103</f>
        <v>3.84</v>
      </c>
      <c r="F103" s="34">
        <f t="shared" si="5"/>
        <v>0.9</v>
      </c>
      <c r="G103" s="33">
        <f>'1.1'!G103</f>
        <v>0.8</v>
      </c>
      <c r="H103" s="33">
        <f>'1.1'!H103</f>
        <v>1</v>
      </c>
      <c r="I103" s="35">
        <f t="shared" si="12"/>
        <v>0.72</v>
      </c>
      <c r="J103" s="36">
        <f t="shared" si="13"/>
        <v>33931.4</v>
      </c>
    </row>
    <row r="104" spans="1:10" ht="37.5">
      <c r="A104" s="30">
        <v>94</v>
      </c>
      <c r="B104" s="30" t="s">
        <v>212</v>
      </c>
      <c r="C104" s="31" t="s">
        <v>76</v>
      </c>
      <c r="D104" s="32">
        <f>'1.1'!D104</f>
        <v>12272.64</v>
      </c>
      <c r="E104" s="33">
        <f>'1.1'!E104</f>
        <v>2.31</v>
      </c>
      <c r="F104" s="34">
        <f t="shared" si="5"/>
        <v>0.9</v>
      </c>
      <c r="G104" s="33">
        <f>'1.1'!G104</f>
        <v>0.8</v>
      </c>
      <c r="H104" s="33">
        <f>'1.1'!H104</f>
        <v>1</v>
      </c>
      <c r="I104" s="35">
        <f t="shared" si="12"/>
        <v>0.72</v>
      </c>
      <c r="J104" s="36">
        <f t="shared" si="13"/>
        <v>20411.849999999999</v>
      </c>
    </row>
    <row r="105" spans="1:10">
      <c r="A105" s="30">
        <v>95</v>
      </c>
      <c r="B105" s="30" t="s">
        <v>213</v>
      </c>
      <c r="C105" s="31" t="s">
        <v>77</v>
      </c>
      <c r="D105" s="32">
        <f>'1.1'!D105</f>
        <v>12272.64</v>
      </c>
      <c r="E105" s="33">
        <f>'1.1'!E105</f>
        <v>0.89</v>
      </c>
      <c r="F105" s="34">
        <f t="shared" si="5"/>
        <v>0.9</v>
      </c>
      <c r="G105" s="33">
        <f>'1.1'!G105</f>
        <v>0.8</v>
      </c>
      <c r="H105" s="33">
        <f>'1.1'!H105</f>
        <v>1</v>
      </c>
      <c r="I105" s="35">
        <f t="shared" si="12"/>
        <v>0.72</v>
      </c>
      <c r="J105" s="36">
        <f t="shared" si="13"/>
        <v>7864.31</v>
      </c>
    </row>
    <row r="106" spans="1:10">
      <c r="A106" s="30">
        <v>96</v>
      </c>
      <c r="B106" s="30" t="s">
        <v>214</v>
      </c>
      <c r="C106" s="31" t="s">
        <v>78</v>
      </c>
      <c r="D106" s="32">
        <f>'1.1'!D106</f>
        <v>12272.64</v>
      </c>
      <c r="E106" s="33">
        <f>'1.1'!E106</f>
        <v>0.9</v>
      </c>
      <c r="F106" s="34">
        <f t="shared" si="5"/>
        <v>0.9</v>
      </c>
      <c r="G106" s="33">
        <f>'1.1'!G106</f>
        <v>0.8</v>
      </c>
      <c r="H106" s="33">
        <f>'1.1'!H106</f>
        <v>1</v>
      </c>
      <c r="I106" s="35">
        <f t="shared" si="12"/>
        <v>0.72</v>
      </c>
      <c r="J106" s="36">
        <f t="shared" si="13"/>
        <v>7952.67</v>
      </c>
    </row>
    <row r="107" spans="1:10" ht="37.5">
      <c r="A107" s="30">
        <v>97</v>
      </c>
      <c r="B107" s="30" t="s">
        <v>215</v>
      </c>
      <c r="C107" s="31" t="s">
        <v>79</v>
      </c>
      <c r="D107" s="32">
        <f>'1.1'!D107</f>
        <v>12272.64</v>
      </c>
      <c r="E107" s="33">
        <f>'1.1'!E107</f>
        <v>1.46</v>
      </c>
      <c r="F107" s="34">
        <f t="shared" si="5"/>
        <v>0.9</v>
      </c>
      <c r="G107" s="33">
        <f>'1.1'!G107</f>
        <v>0.8</v>
      </c>
      <c r="H107" s="33">
        <f>'1.1'!H107</f>
        <v>1</v>
      </c>
      <c r="I107" s="35">
        <f t="shared" si="12"/>
        <v>0.72</v>
      </c>
      <c r="J107" s="36">
        <f t="shared" si="13"/>
        <v>12901</v>
      </c>
    </row>
    <row r="108" spans="1:10">
      <c r="A108" s="30">
        <v>98</v>
      </c>
      <c r="B108" s="30" t="s">
        <v>216</v>
      </c>
      <c r="C108" s="31" t="s">
        <v>297</v>
      </c>
      <c r="D108" s="32">
        <f>'1.1'!D108</f>
        <v>12272.64</v>
      </c>
      <c r="E108" s="33">
        <f>'1.1'!E108</f>
        <v>1.84</v>
      </c>
      <c r="F108" s="34">
        <f t="shared" si="5"/>
        <v>0.9</v>
      </c>
      <c r="G108" s="33">
        <f>'1.1'!G108</f>
        <v>0.8</v>
      </c>
      <c r="H108" s="33">
        <f>'1.1'!H108</f>
        <v>1</v>
      </c>
      <c r="I108" s="35">
        <f t="shared" si="12"/>
        <v>0.72</v>
      </c>
      <c r="J108" s="36">
        <f t="shared" si="13"/>
        <v>16258.79</v>
      </c>
    </row>
    <row r="109" spans="1:10">
      <c r="A109" s="30">
        <v>99</v>
      </c>
      <c r="B109" s="30" t="s">
        <v>217</v>
      </c>
      <c r="C109" s="31" t="s">
        <v>80</v>
      </c>
      <c r="D109" s="32">
        <f>'1.1'!D109</f>
        <v>12272.64</v>
      </c>
      <c r="E109" s="33">
        <f>'1.1'!E109</f>
        <v>2.1800000000000002</v>
      </c>
      <c r="F109" s="34">
        <f t="shared" si="5"/>
        <v>0.9</v>
      </c>
      <c r="G109" s="33">
        <f>'1.1'!G109</f>
        <v>0.8</v>
      </c>
      <c r="H109" s="33">
        <f>'1.1'!H109</f>
        <v>1</v>
      </c>
      <c r="I109" s="35">
        <f t="shared" si="12"/>
        <v>0.72</v>
      </c>
      <c r="J109" s="36">
        <f t="shared" si="13"/>
        <v>19263.14</v>
      </c>
    </row>
    <row r="110" spans="1:10">
      <c r="A110" s="30">
        <v>100</v>
      </c>
      <c r="B110" s="30" t="s">
        <v>218</v>
      </c>
      <c r="C110" s="31" t="s">
        <v>81</v>
      </c>
      <c r="D110" s="32">
        <f>'1.1'!D110</f>
        <v>12272.64</v>
      </c>
      <c r="E110" s="33">
        <f>'1.1'!E110</f>
        <v>4.3099999999999996</v>
      </c>
      <c r="F110" s="34">
        <f t="shared" si="5"/>
        <v>0.9</v>
      </c>
      <c r="G110" s="33">
        <f>'1.1'!G110</f>
        <v>0.8</v>
      </c>
      <c r="H110" s="33">
        <f>'1.1'!H110</f>
        <v>1</v>
      </c>
      <c r="I110" s="35">
        <f t="shared" si="12"/>
        <v>0.72</v>
      </c>
      <c r="J110" s="36">
        <f t="shared" si="13"/>
        <v>38084.46</v>
      </c>
    </row>
    <row r="111" spans="1:10" ht="37.5">
      <c r="A111" s="30">
        <v>101</v>
      </c>
      <c r="B111" s="30" t="s">
        <v>219</v>
      </c>
      <c r="C111" s="31" t="s">
        <v>82</v>
      </c>
      <c r="D111" s="32">
        <f>'1.1'!D111</f>
        <v>12272.64</v>
      </c>
      <c r="E111" s="33">
        <f>'1.1'!E111</f>
        <v>0.98</v>
      </c>
      <c r="F111" s="34">
        <f t="shared" si="5"/>
        <v>0.9</v>
      </c>
      <c r="G111" s="33">
        <f>'1.1'!G111</f>
        <v>0.8</v>
      </c>
      <c r="H111" s="33">
        <f>'1.1'!H111</f>
        <v>1</v>
      </c>
      <c r="I111" s="35">
        <f t="shared" si="12"/>
        <v>0.72</v>
      </c>
      <c r="J111" s="36">
        <f t="shared" si="13"/>
        <v>8659.57</v>
      </c>
    </row>
    <row r="112" spans="1:10">
      <c r="A112" s="30">
        <v>102</v>
      </c>
      <c r="B112" s="30" t="s">
        <v>220</v>
      </c>
      <c r="C112" s="31" t="s">
        <v>83</v>
      </c>
      <c r="D112" s="32">
        <f>'1.1'!D112</f>
        <v>12272.64</v>
      </c>
      <c r="E112" s="33">
        <f>'1.1'!E112</f>
        <v>0.74</v>
      </c>
      <c r="F112" s="34">
        <f t="shared" si="5"/>
        <v>0.9</v>
      </c>
      <c r="G112" s="33">
        <f>'1.1'!G112</f>
        <v>0.8</v>
      </c>
      <c r="H112" s="33">
        <f>'1.1'!H112</f>
        <v>1</v>
      </c>
      <c r="I112" s="35">
        <f t="shared" si="12"/>
        <v>0.72</v>
      </c>
      <c r="J112" s="36">
        <f t="shared" si="13"/>
        <v>6538.86</v>
      </c>
    </row>
    <row r="113" spans="1:10" ht="37.5">
      <c r="A113" s="30">
        <v>103</v>
      </c>
      <c r="B113" s="30" t="s">
        <v>221</v>
      </c>
      <c r="C113" s="31" t="s">
        <v>84</v>
      </c>
      <c r="D113" s="32">
        <f>'1.1'!D113</f>
        <v>12272.64</v>
      </c>
      <c r="E113" s="33">
        <f>'1.1'!E113</f>
        <v>1.32</v>
      </c>
      <c r="F113" s="34">
        <f t="shared" si="5"/>
        <v>0.9</v>
      </c>
      <c r="G113" s="33">
        <f>'1.1'!G113</f>
        <v>0.8</v>
      </c>
      <c r="H113" s="33">
        <f>'1.1'!H113</f>
        <v>1</v>
      </c>
      <c r="I113" s="35">
        <f t="shared" si="12"/>
        <v>0.72</v>
      </c>
      <c r="J113" s="36">
        <f t="shared" si="13"/>
        <v>11663.92</v>
      </c>
    </row>
    <row r="114" spans="1:10">
      <c r="A114" s="30">
        <v>104</v>
      </c>
      <c r="B114" s="30" t="s">
        <v>222</v>
      </c>
      <c r="C114" s="31" t="s">
        <v>85</v>
      </c>
      <c r="D114" s="32">
        <f>'1.1'!D114</f>
        <v>12272.64</v>
      </c>
      <c r="E114" s="33">
        <f>'1.1'!E114</f>
        <v>1.44</v>
      </c>
      <c r="F114" s="34">
        <f t="shared" si="5"/>
        <v>0.9</v>
      </c>
      <c r="G114" s="33">
        <f>'1.1'!G114</f>
        <v>0.8</v>
      </c>
      <c r="H114" s="33">
        <f>'1.1'!H114</f>
        <v>1</v>
      </c>
      <c r="I114" s="35">
        <f t="shared" si="12"/>
        <v>0.72</v>
      </c>
      <c r="J114" s="36">
        <f t="shared" si="13"/>
        <v>12724.27</v>
      </c>
    </row>
    <row r="115" spans="1:10">
      <c r="A115" s="30">
        <v>105</v>
      </c>
      <c r="B115" s="30" t="s">
        <v>223</v>
      </c>
      <c r="C115" s="31" t="s">
        <v>86</v>
      </c>
      <c r="D115" s="32">
        <f>'1.1'!D115</f>
        <v>12272.64</v>
      </c>
      <c r="E115" s="33">
        <f>'1.1'!E115</f>
        <v>1.69</v>
      </c>
      <c r="F115" s="34">
        <f t="shared" si="5"/>
        <v>0.9</v>
      </c>
      <c r="G115" s="33">
        <f>'1.1'!G115</f>
        <v>0.8</v>
      </c>
      <c r="H115" s="33">
        <f>'1.1'!H115</f>
        <v>1</v>
      </c>
      <c r="I115" s="35">
        <f t="shared" si="12"/>
        <v>0.72</v>
      </c>
      <c r="J115" s="36">
        <f t="shared" si="13"/>
        <v>14933.35</v>
      </c>
    </row>
    <row r="116" spans="1:10">
      <c r="A116" s="30">
        <v>106</v>
      </c>
      <c r="B116" s="30" t="s">
        <v>224</v>
      </c>
      <c r="C116" s="31" t="s">
        <v>87</v>
      </c>
      <c r="D116" s="32">
        <f>'1.1'!D116</f>
        <v>12272.64</v>
      </c>
      <c r="E116" s="33">
        <f>'1.1'!E116</f>
        <v>2.4900000000000002</v>
      </c>
      <c r="F116" s="34">
        <f t="shared" si="5"/>
        <v>0.9</v>
      </c>
      <c r="G116" s="33">
        <f>'1.1'!G116</f>
        <v>0.8</v>
      </c>
      <c r="H116" s="33">
        <f>'1.1'!H116</f>
        <v>1</v>
      </c>
      <c r="I116" s="35">
        <f t="shared" si="12"/>
        <v>0.72</v>
      </c>
      <c r="J116" s="36">
        <f t="shared" si="13"/>
        <v>22002.39</v>
      </c>
    </row>
    <row r="117" spans="1:10" ht="37.5">
      <c r="A117" s="30">
        <v>107</v>
      </c>
      <c r="B117" s="30" t="s">
        <v>225</v>
      </c>
      <c r="C117" s="31" t="s">
        <v>88</v>
      </c>
      <c r="D117" s="32">
        <f>'1.1'!D117</f>
        <v>12272.64</v>
      </c>
      <c r="E117" s="33">
        <f>'1.1'!E117</f>
        <v>1.05</v>
      </c>
      <c r="F117" s="34">
        <f t="shared" si="5"/>
        <v>0.9</v>
      </c>
      <c r="G117" s="33">
        <f>'1.1'!G117</f>
        <v>0.8</v>
      </c>
      <c r="H117" s="33">
        <f>'1.1'!H117</f>
        <v>1</v>
      </c>
      <c r="I117" s="35">
        <f t="shared" si="12"/>
        <v>0.72</v>
      </c>
      <c r="J117" s="36">
        <f t="shared" si="13"/>
        <v>9278.1200000000008</v>
      </c>
    </row>
    <row r="118" spans="1:10" ht="37.5">
      <c r="A118" s="30">
        <v>108</v>
      </c>
      <c r="B118" s="30" t="s">
        <v>226</v>
      </c>
      <c r="C118" s="31" t="s">
        <v>89</v>
      </c>
      <c r="D118" s="32">
        <f>'1.1'!D118</f>
        <v>12272.64</v>
      </c>
      <c r="E118" s="33">
        <f>'1.1'!E118</f>
        <v>0.8</v>
      </c>
      <c r="F118" s="34">
        <f t="shared" si="5"/>
        <v>0.9</v>
      </c>
      <c r="G118" s="33">
        <f>'1.1'!G118</f>
        <v>0.8</v>
      </c>
      <c r="H118" s="33">
        <f>'1.1'!H118</f>
        <v>1</v>
      </c>
      <c r="I118" s="35">
        <f t="shared" si="12"/>
        <v>0.72</v>
      </c>
      <c r="J118" s="36">
        <f t="shared" si="13"/>
        <v>7069.04</v>
      </c>
    </row>
    <row r="119" spans="1:10">
      <c r="A119" s="30">
        <v>109</v>
      </c>
      <c r="B119" s="30" t="s">
        <v>227</v>
      </c>
      <c r="C119" s="31" t="s">
        <v>298</v>
      </c>
      <c r="D119" s="32">
        <f>'1.1'!D119</f>
        <v>12272.64</v>
      </c>
      <c r="E119" s="33">
        <f>'1.1'!E119</f>
        <v>2.1800000000000002</v>
      </c>
      <c r="F119" s="34">
        <f t="shared" si="5"/>
        <v>0.9</v>
      </c>
      <c r="G119" s="33">
        <f>'1.1'!G119</f>
        <v>0.8</v>
      </c>
      <c r="H119" s="33">
        <f>'1.1'!H119</f>
        <v>1</v>
      </c>
      <c r="I119" s="35">
        <f t="shared" si="12"/>
        <v>0.72</v>
      </c>
      <c r="J119" s="36">
        <f t="shared" si="13"/>
        <v>19263.14</v>
      </c>
    </row>
    <row r="120" spans="1:10">
      <c r="A120" s="30">
        <v>110</v>
      </c>
      <c r="B120" s="30" t="s">
        <v>228</v>
      </c>
      <c r="C120" s="31" t="s">
        <v>299</v>
      </c>
      <c r="D120" s="32">
        <f>'1.1'!D120</f>
        <v>12272.64</v>
      </c>
      <c r="E120" s="33">
        <f>'1.1'!E120</f>
        <v>2.58</v>
      </c>
      <c r="F120" s="34">
        <f t="shared" si="5"/>
        <v>0.9</v>
      </c>
      <c r="G120" s="33">
        <f>'1.1'!G120</f>
        <v>0.8</v>
      </c>
      <c r="H120" s="33">
        <f>'1.1'!H120</f>
        <v>1</v>
      </c>
      <c r="I120" s="35">
        <f t="shared" si="12"/>
        <v>0.72</v>
      </c>
      <c r="J120" s="36">
        <f t="shared" si="13"/>
        <v>22797.66</v>
      </c>
    </row>
    <row r="121" spans="1:10" ht="37.5">
      <c r="A121" s="30">
        <v>111</v>
      </c>
      <c r="B121" s="30" t="s">
        <v>229</v>
      </c>
      <c r="C121" s="31" t="s">
        <v>300</v>
      </c>
      <c r="D121" s="32">
        <f>'1.1'!D121</f>
        <v>12272.64</v>
      </c>
      <c r="E121" s="33">
        <f>'1.1'!E121</f>
        <v>1.97</v>
      </c>
      <c r="F121" s="34">
        <f t="shared" si="5"/>
        <v>0.9</v>
      </c>
      <c r="G121" s="33">
        <f>'1.1'!G121</f>
        <v>0.8</v>
      </c>
      <c r="H121" s="33">
        <f>'1.1'!H121</f>
        <v>1</v>
      </c>
      <c r="I121" s="35">
        <f t="shared" si="12"/>
        <v>0.72</v>
      </c>
      <c r="J121" s="36">
        <f t="shared" si="13"/>
        <v>17407.509999999998</v>
      </c>
    </row>
    <row r="122" spans="1:10" ht="37.5">
      <c r="A122" s="30">
        <v>112</v>
      </c>
      <c r="B122" s="30" t="s">
        <v>230</v>
      </c>
      <c r="C122" s="31" t="s">
        <v>301</v>
      </c>
      <c r="D122" s="32">
        <f>'1.1'!D122</f>
        <v>12272.64</v>
      </c>
      <c r="E122" s="33">
        <f>'1.1'!E122</f>
        <v>2.04</v>
      </c>
      <c r="F122" s="34">
        <f t="shared" si="5"/>
        <v>0.9</v>
      </c>
      <c r="G122" s="33">
        <f>'1.1'!G122</f>
        <v>0.8</v>
      </c>
      <c r="H122" s="33">
        <f>'1.1'!H122</f>
        <v>1</v>
      </c>
      <c r="I122" s="35">
        <f t="shared" si="12"/>
        <v>0.72</v>
      </c>
      <c r="J122" s="36">
        <f t="shared" si="13"/>
        <v>18026.05</v>
      </c>
    </row>
    <row r="123" spans="1:10" ht="37.5">
      <c r="A123" s="30">
        <v>113</v>
      </c>
      <c r="B123" s="30" t="s">
        <v>231</v>
      </c>
      <c r="C123" s="31" t="s">
        <v>302</v>
      </c>
      <c r="D123" s="32">
        <f>'1.1'!D123</f>
        <v>12272.64</v>
      </c>
      <c r="E123" s="33">
        <f>'1.1'!E123</f>
        <v>2.95</v>
      </c>
      <c r="F123" s="34">
        <f t="shared" si="5"/>
        <v>0.9</v>
      </c>
      <c r="G123" s="33">
        <f>'1.1'!G123</f>
        <v>0.8</v>
      </c>
      <c r="H123" s="33">
        <f>'1.1'!H123</f>
        <v>1</v>
      </c>
      <c r="I123" s="35">
        <f t="shared" si="12"/>
        <v>0.72</v>
      </c>
      <c r="J123" s="36">
        <f t="shared" si="13"/>
        <v>26067.09</v>
      </c>
    </row>
    <row r="124" spans="1:10">
      <c r="A124" s="30">
        <v>114</v>
      </c>
      <c r="B124" s="30" t="s">
        <v>232</v>
      </c>
      <c r="C124" s="31" t="s">
        <v>90</v>
      </c>
      <c r="D124" s="32">
        <f>'1.1'!D124</f>
        <v>12272.64</v>
      </c>
      <c r="E124" s="33">
        <f>'1.1'!E124</f>
        <v>0.89</v>
      </c>
      <c r="F124" s="34">
        <f t="shared" si="5"/>
        <v>0.9</v>
      </c>
      <c r="G124" s="33">
        <f>'1.1'!G124</f>
        <v>0.8</v>
      </c>
      <c r="H124" s="33">
        <f>'1.1'!H124</f>
        <v>1</v>
      </c>
      <c r="I124" s="35">
        <f t="shared" si="12"/>
        <v>0.72</v>
      </c>
      <c r="J124" s="36">
        <f t="shared" si="13"/>
        <v>7864.31</v>
      </c>
    </row>
    <row r="125" spans="1:10">
      <c r="A125" s="30">
        <v>115</v>
      </c>
      <c r="B125" s="30" t="s">
        <v>233</v>
      </c>
      <c r="C125" s="31" t="s">
        <v>303</v>
      </c>
      <c r="D125" s="32">
        <f>'1.1'!D125</f>
        <v>12272.64</v>
      </c>
      <c r="E125" s="33">
        <f>'1.1'!E125</f>
        <v>0.75</v>
      </c>
      <c r="F125" s="34">
        <f t="shared" si="5"/>
        <v>0.9</v>
      </c>
      <c r="G125" s="33">
        <f>'1.1'!G125</f>
        <v>0.8</v>
      </c>
      <c r="H125" s="33">
        <f>'1.1'!H125</f>
        <v>1</v>
      </c>
      <c r="I125" s="35">
        <f t="shared" si="12"/>
        <v>0.72</v>
      </c>
      <c r="J125" s="36">
        <f t="shared" si="13"/>
        <v>6627.23</v>
      </c>
    </row>
    <row r="126" spans="1:10">
      <c r="A126" s="30">
        <v>116</v>
      </c>
      <c r="B126" s="30" t="s">
        <v>234</v>
      </c>
      <c r="C126" s="31" t="s">
        <v>304</v>
      </c>
      <c r="D126" s="32">
        <f>'1.1'!D126</f>
        <v>12272.64</v>
      </c>
      <c r="E126" s="33">
        <f>'1.1'!E126</f>
        <v>1</v>
      </c>
      <c r="F126" s="34">
        <f t="shared" si="5"/>
        <v>0.9</v>
      </c>
      <c r="G126" s="33">
        <f>'1.1'!G126</f>
        <v>0.8</v>
      </c>
      <c r="H126" s="33">
        <f>'1.1'!H126</f>
        <v>1</v>
      </c>
      <c r="I126" s="35">
        <f t="shared" si="12"/>
        <v>0.72</v>
      </c>
      <c r="J126" s="36">
        <f t="shared" si="13"/>
        <v>8836.2999999999993</v>
      </c>
    </row>
    <row r="127" spans="1:10">
      <c r="A127" s="30">
        <v>117</v>
      </c>
      <c r="B127" s="30" t="s">
        <v>235</v>
      </c>
      <c r="C127" s="31" t="s">
        <v>91</v>
      </c>
      <c r="D127" s="32">
        <f>'1.1'!D127</f>
        <v>12272.64</v>
      </c>
      <c r="E127" s="33">
        <f>'1.1'!E127</f>
        <v>4.34</v>
      </c>
      <c r="F127" s="34">
        <f t="shared" si="5"/>
        <v>0.9</v>
      </c>
      <c r="G127" s="33">
        <f>'1.1'!G127</f>
        <v>0.8</v>
      </c>
      <c r="H127" s="33">
        <f>'1.1'!H127</f>
        <v>1</v>
      </c>
      <c r="I127" s="35">
        <f t="shared" si="12"/>
        <v>0.72</v>
      </c>
      <c r="J127" s="36">
        <f t="shared" si="13"/>
        <v>38349.550000000003</v>
      </c>
    </row>
    <row r="128" spans="1:10">
      <c r="A128" s="30">
        <v>118</v>
      </c>
      <c r="B128" s="30" t="s">
        <v>236</v>
      </c>
      <c r="C128" s="31" t="s">
        <v>92</v>
      </c>
      <c r="D128" s="32">
        <f>'1.1'!D128</f>
        <v>12272.64</v>
      </c>
      <c r="E128" s="33">
        <f>'1.1'!E128</f>
        <v>1.29</v>
      </c>
      <c r="F128" s="34">
        <f t="shared" si="5"/>
        <v>0.9</v>
      </c>
      <c r="G128" s="33">
        <f>'1.1'!G128</f>
        <v>0.8</v>
      </c>
      <c r="H128" s="33">
        <f>'1.1'!H128</f>
        <v>1</v>
      </c>
      <c r="I128" s="35">
        <f t="shared" si="12"/>
        <v>0.72</v>
      </c>
      <c r="J128" s="36">
        <f t="shared" si="13"/>
        <v>11398.83</v>
      </c>
    </row>
    <row r="129" spans="1:10">
      <c r="A129" s="30">
        <v>119</v>
      </c>
      <c r="B129" s="30" t="s">
        <v>237</v>
      </c>
      <c r="C129" s="31" t="s">
        <v>93</v>
      </c>
      <c r="D129" s="32">
        <f>'1.1'!D129</f>
        <v>12272.64</v>
      </c>
      <c r="E129" s="33">
        <f>'1.1'!E129</f>
        <v>2.6</v>
      </c>
      <c r="F129" s="34">
        <f t="shared" si="5"/>
        <v>0.9</v>
      </c>
      <c r="G129" s="33">
        <f>'1.1'!G129</f>
        <v>0.8</v>
      </c>
      <c r="H129" s="33">
        <f>'1.1'!H129</f>
        <v>1</v>
      </c>
      <c r="I129" s="35">
        <f t="shared" si="12"/>
        <v>0.72</v>
      </c>
      <c r="J129" s="36">
        <f t="shared" si="13"/>
        <v>22974.38</v>
      </c>
    </row>
    <row r="130" spans="1:10" ht="37.5">
      <c r="A130" s="30">
        <v>120</v>
      </c>
      <c r="B130" s="30" t="s">
        <v>238</v>
      </c>
      <c r="C130" s="31" t="s">
        <v>305</v>
      </c>
      <c r="D130" s="32">
        <f>'1.1'!D130</f>
        <v>12272.64</v>
      </c>
      <c r="E130" s="33">
        <f>'1.1'!E130</f>
        <v>2.11</v>
      </c>
      <c r="F130" s="34">
        <f t="shared" si="5"/>
        <v>0.9</v>
      </c>
      <c r="G130" s="33">
        <f>'1.1'!G130</f>
        <v>0.8</v>
      </c>
      <c r="H130" s="33">
        <f>'1.1'!H130</f>
        <v>1</v>
      </c>
      <c r="I130" s="35">
        <f t="shared" si="12"/>
        <v>0.72</v>
      </c>
      <c r="J130" s="36">
        <f t="shared" si="13"/>
        <v>18644.59</v>
      </c>
    </row>
    <row r="131" spans="1:10" ht="37.5">
      <c r="A131" s="30">
        <v>121</v>
      </c>
      <c r="B131" s="30" t="s">
        <v>239</v>
      </c>
      <c r="C131" s="31" t="s">
        <v>306</v>
      </c>
      <c r="D131" s="32">
        <f>'1.1'!D131</f>
        <v>12272.64</v>
      </c>
      <c r="E131" s="33">
        <f>'1.1'!E131</f>
        <v>3.55</v>
      </c>
      <c r="F131" s="34">
        <f t="shared" si="5"/>
        <v>0.9</v>
      </c>
      <c r="G131" s="33">
        <f>'1.1'!G131</f>
        <v>0.8</v>
      </c>
      <c r="H131" s="33">
        <f>'1.1'!H131</f>
        <v>1</v>
      </c>
      <c r="I131" s="35">
        <f t="shared" si="12"/>
        <v>0.72</v>
      </c>
      <c r="J131" s="36">
        <f t="shared" si="13"/>
        <v>31368.87</v>
      </c>
    </row>
    <row r="132" spans="1:10">
      <c r="A132" s="30">
        <v>122</v>
      </c>
      <c r="B132" s="30" t="s">
        <v>240</v>
      </c>
      <c r="C132" s="31" t="s">
        <v>307</v>
      </c>
      <c r="D132" s="32">
        <f>'1.1'!D132</f>
        <v>12272.64</v>
      </c>
      <c r="E132" s="33">
        <f>'1.1'!E132</f>
        <v>1.57</v>
      </c>
      <c r="F132" s="34">
        <f t="shared" si="5"/>
        <v>0.9</v>
      </c>
      <c r="G132" s="33">
        <f>'1.1'!G132</f>
        <v>0.8</v>
      </c>
      <c r="H132" s="33">
        <f>'1.1'!H132</f>
        <v>1</v>
      </c>
      <c r="I132" s="35">
        <f t="shared" si="12"/>
        <v>0.72</v>
      </c>
      <c r="J132" s="36">
        <f t="shared" si="13"/>
        <v>13872.99</v>
      </c>
    </row>
    <row r="133" spans="1:10">
      <c r="A133" s="30">
        <v>123</v>
      </c>
      <c r="B133" s="30" t="s">
        <v>241</v>
      </c>
      <c r="C133" s="31" t="s">
        <v>308</v>
      </c>
      <c r="D133" s="32">
        <f>'1.1'!D133</f>
        <v>12272.64</v>
      </c>
      <c r="E133" s="33">
        <f>'1.1'!E133</f>
        <v>2.2599999999999998</v>
      </c>
      <c r="F133" s="34">
        <f t="shared" si="5"/>
        <v>0.9</v>
      </c>
      <c r="G133" s="33">
        <f>'1.1'!G133</f>
        <v>0.8</v>
      </c>
      <c r="H133" s="33">
        <f>'1.1'!H133</f>
        <v>1</v>
      </c>
      <c r="I133" s="35">
        <f t="shared" si="12"/>
        <v>0.72</v>
      </c>
      <c r="J133" s="36">
        <f t="shared" si="13"/>
        <v>19970.04</v>
      </c>
    </row>
    <row r="134" spans="1:10">
      <c r="A134" s="30">
        <v>124</v>
      </c>
      <c r="B134" s="30" t="s">
        <v>242</v>
      </c>
      <c r="C134" s="31" t="s">
        <v>309</v>
      </c>
      <c r="D134" s="32">
        <f>'1.1'!D134</f>
        <v>12272.64</v>
      </c>
      <c r="E134" s="33">
        <f>'1.1'!E134</f>
        <v>3.24</v>
      </c>
      <c r="F134" s="34">
        <f t="shared" si="5"/>
        <v>0.9</v>
      </c>
      <c r="G134" s="33">
        <f>'1.1'!G134</f>
        <v>0.8</v>
      </c>
      <c r="H134" s="33">
        <f>'1.1'!H134</f>
        <v>1</v>
      </c>
      <c r="I134" s="35">
        <f t="shared" si="12"/>
        <v>0.72</v>
      </c>
      <c r="J134" s="36">
        <f t="shared" si="13"/>
        <v>28629.61</v>
      </c>
    </row>
    <row r="135" spans="1:10">
      <c r="A135" s="30">
        <v>125</v>
      </c>
      <c r="B135" s="30" t="s">
        <v>243</v>
      </c>
      <c r="C135" s="38" t="s">
        <v>94</v>
      </c>
      <c r="D135" s="32">
        <f>'1.1'!D135</f>
        <v>12272.64</v>
      </c>
      <c r="E135" s="33">
        <f>'1.1'!E135</f>
        <v>1.7</v>
      </c>
      <c r="F135" s="34">
        <f t="shared" si="5"/>
        <v>0.9</v>
      </c>
      <c r="G135" s="33">
        <f>'1.1'!G135</f>
        <v>0.8</v>
      </c>
      <c r="H135" s="33">
        <f>'1.1'!H135</f>
        <v>1</v>
      </c>
      <c r="I135" s="35">
        <f t="shared" si="12"/>
        <v>0.72</v>
      </c>
      <c r="J135" s="36">
        <f t="shared" si="13"/>
        <v>15021.71</v>
      </c>
    </row>
    <row r="136" spans="1:10">
      <c r="A136" s="30">
        <v>126</v>
      </c>
      <c r="B136" s="30" t="s">
        <v>244</v>
      </c>
      <c r="C136" s="31" t="s">
        <v>310</v>
      </c>
      <c r="D136" s="32">
        <f>'1.1'!D136</f>
        <v>12272.64</v>
      </c>
      <c r="E136" s="33">
        <f>'1.1'!E136</f>
        <v>2.06</v>
      </c>
      <c r="F136" s="34">
        <f t="shared" si="5"/>
        <v>0.9</v>
      </c>
      <c r="G136" s="33">
        <f>'1.1'!G136</f>
        <v>0.8</v>
      </c>
      <c r="H136" s="33">
        <f>'1.1'!H136</f>
        <v>1</v>
      </c>
      <c r="I136" s="35">
        <f t="shared" si="12"/>
        <v>0.72</v>
      </c>
      <c r="J136" s="36">
        <f t="shared" si="13"/>
        <v>18202.78</v>
      </c>
    </row>
    <row r="137" spans="1:10">
      <c r="A137" s="30">
        <v>127</v>
      </c>
      <c r="B137" s="30" t="s">
        <v>245</v>
      </c>
      <c r="C137" s="31" t="s">
        <v>311</v>
      </c>
      <c r="D137" s="32">
        <f>'1.1'!D137</f>
        <v>12272.64</v>
      </c>
      <c r="E137" s="33">
        <f>'1.1'!E137</f>
        <v>2.17</v>
      </c>
      <c r="F137" s="34">
        <f t="shared" si="5"/>
        <v>0.9</v>
      </c>
      <c r="G137" s="33">
        <f>'1.1'!G137</f>
        <v>0.8</v>
      </c>
      <c r="H137" s="33">
        <f>'1.1'!H137</f>
        <v>1</v>
      </c>
      <c r="I137" s="35">
        <f t="shared" si="12"/>
        <v>0.72</v>
      </c>
      <c r="J137" s="36">
        <f t="shared" si="13"/>
        <v>19174.77</v>
      </c>
    </row>
    <row r="138" spans="1:10">
      <c r="A138" s="30">
        <v>128</v>
      </c>
      <c r="B138" s="30" t="s">
        <v>246</v>
      </c>
      <c r="C138" s="31" t="s">
        <v>312</v>
      </c>
      <c r="D138" s="32">
        <f>'1.1'!D138</f>
        <v>12272.64</v>
      </c>
      <c r="E138" s="33">
        <f>'1.1'!E138</f>
        <v>1.1000000000000001</v>
      </c>
      <c r="F138" s="34">
        <f t="shared" si="5"/>
        <v>0.9</v>
      </c>
      <c r="G138" s="33">
        <f>'1.1'!G138</f>
        <v>0.8</v>
      </c>
      <c r="H138" s="33">
        <f>'1.1'!H138</f>
        <v>1</v>
      </c>
      <c r="I138" s="35">
        <f t="shared" si="12"/>
        <v>0.72</v>
      </c>
      <c r="J138" s="36">
        <f t="shared" si="13"/>
        <v>9719.93</v>
      </c>
    </row>
    <row r="139" spans="1:10" ht="37.5">
      <c r="A139" s="30">
        <v>129</v>
      </c>
      <c r="B139" s="30" t="s">
        <v>247</v>
      </c>
      <c r="C139" s="31" t="s">
        <v>95</v>
      </c>
      <c r="D139" s="32">
        <f>'1.1'!D139</f>
        <v>12272.64</v>
      </c>
      <c r="E139" s="33">
        <f>'1.1'!E139</f>
        <v>0.88</v>
      </c>
      <c r="F139" s="34">
        <f t="shared" si="5"/>
        <v>0.9</v>
      </c>
      <c r="G139" s="33">
        <f>'1.1'!G139</f>
        <v>0.8</v>
      </c>
      <c r="H139" s="33">
        <f>'1.1'!H139</f>
        <v>1</v>
      </c>
      <c r="I139" s="35">
        <f t="shared" si="12"/>
        <v>0.72</v>
      </c>
      <c r="J139" s="36">
        <f t="shared" si="13"/>
        <v>7775.94</v>
      </c>
    </row>
    <row r="140" spans="1:10">
      <c r="A140" s="30">
        <v>130</v>
      </c>
      <c r="B140" s="30" t="s">
        <v>248</v>
      </c>
      <c r="C140" s="31" t="s">
        <v>313</v>
      </c>
      <c r="D140" s="32">
        <f>'1.1'!D140</f>
        <v>12272.64</v>
      </c>
      <c r="E140" s="33">
        <f>'1.1'!E140</f>
        <v>0.92</v>
      </c>
      <c r="F140" s="34">
        <f t="shared" si="5"/>
        <v>0.9</v>
      </c>
      <c r="G140" s="33">
        <f>'1.1'!G140</f>
        <v>0.8</v>
      </c>
      <c r="H140" s="33">
        <f>'1.1'!H140</f>
        <v>1</v>
      </c>
      <c r="I140" s="35">
        <f t="shared" si="12"/>
        <v>0.72</v>
      </c>
      <c r="J140" s="36">
        <f t="shared" si="13"/>
        <v>8129.4</v>
      </c>
    </row>
    <row r="141" spans="1:10">
      <c r="A141" s="30">
        <v>131</v>
      </c>
      <c r="B141" s="30" t="s">
        <v>249</v>
      </c>
      <c r="C141" s="31" t="s">
        <v>314</v>
      </c>
      <c r="D141" s="32">
        <f>'1.1'!D141</f>
        <v>12272.64</v>
      </c>
      <c r="E141" s="33">
        <f>'1.1'!E141</f>
        <v>1.56</v>
      </c>
      <c r="F141" s="34">
        <f t="shared" si="5"/>
        <v>0.9</v>
      </c>
      <c r="G141" s="33">
        <f>'1.1'!G141</f>
        <v>0.8</v>
      </c>
      <c r="H141" s="33">
        <f>'1.1'!H141</f>
        <v>1</v>
      </c>
      <c r="I141" s="35">
        <f t="shared" si="12"/>
        <v>0.72</v>
      </c>
      <c r="J141" s="36">
        <f t="shared" si="13"/>
        <v>13784.63</v>
      </c>
    </row>
    <row r="142" spans="1:10">
      <c r="A142" s="30">
        <v>132</v>
      </c>
      <c r="B142" s="30" t="s">
        <v>250</v>
      </c>
      <c r="C142" s="31" t="s">
        <v>96</v>
      </c>
      <c r="D142" s="32">
        <f>'1.1'!D142</f>
        <v>12272.64</v>
      </c>
      <c r="E142" s="33">
        <f>'1.1'!E142</f>
        <v>1.08</v>
      </c>
      <c r="F142" s="34">
        <f t="shared" si="5"/>
        <v>0.9</v>
      </c>
      <c r="G142" s="33">
        <f>'1.1'!G142</f>
        <v>0.8</v>
      </c>
      <c r="H142" s="33">
        <f>'1.1'!H142</f>
        <v>1</v>
      </c>
      <c r="I142" s="35">
        <f t="shared" si="12"/>
        <v>0.72</v>
      </c>
      <c r="J142" s="36">
        <f t="shared" si="13"/>
        <v>9543.2000000000007</v>
      </c>
    </row>
    <row r="143" spans="1:10" ht="62.25" customHeight="1">
      <c r="A143" s="30">
        <v>133</v>
      </c>
      <c r="B143" s="30" t="s">
        <v>251</v>
      </c>
      <c r="C143" s="31" t="s">
        <v>97</v>
      </c>
      <c r="D143" s="32">
        <f>'1.1'!D143</f>
        <v>12272.64</v>
      </c>
      <c r="E143" s="33">
        <f>'1.1'!E143</f>
        <v>1.41</v>
      </c>
      <c r="F143" s="34">
        <f t="shared" si="5"/>
        <v>0.9</v>
      </c>
      <c r="G143" s="33">
        <f>'1.1'!G143</f>
        <v>0.8</v>
      </c>
      <c r="H143" s="33">
        <f>'1.1'!H143</f>
        <v>1</v>
      </c>
      <c r="I143" s="35">
        <f t="shared" si="12"/>
        <v>0.72</v>
      </c>
      <c r="J143" s="36">
        <f t="shared" si="13"/>
        <v>12459.18</v>
      </c>
    </row>
    <row r="144" spans="1:10">
      <c r="A144" s="30">
        <v>134</v>
      </c>
      <c r="B144" s="30" t="s">
        <v>252</v>
      </c>
      <c r="C144" s="31" t="s">
        <v>315</v>
      </c>
      <c r="D144" s="32">
        <f>'1.1'!D144</f>
        <v>12272.64</v>
      </c>
      <c r="E144" s="33">
        <f>'1.1'!E144</f>
        <v>2.58</v>
      </c>
      <c r="F144" s="34">
        <f t="shared" ref="F144:F163" si="14">$F$11</f>
        <v>0.9</v>
      </c>
      <c r="G144" s="33">
        <f>'1.1'!G144</f>
        <v>0.8</v>
      </c>
      <c r="H144" s="33">
        <f>'1.1'!H144</f>
        <v>1</v>
      </c>
      <c r="I144" s="35">
        <f t="shared" si="12"/>
        <v>0.72</v>
      </c>
      <c r="J144" s="36">
        <f t="shared" si="13"/>
        <v>22797.66</v>
      </c>
    </row>
    <row r="145" spans="1:10" ht="37.5">
      <c r="A145" s="30">
        <v>135</v>
      </c>
      <c r="B145" s="30" t="s">
        <v>253</v>
      </c>
      <c r="C145" s="31" t="s">
        <v>98</v>
      </c>
      <c r="D145" s="32">
        <f>'1.1'!D145</f>
        <v>12272.64</v>
      </c>
      <c r="E145" s="33">
        <f>'1.1'!E145</f>
        <v>12.27</v>
      </c>
      <c r="F145" s="34">
        <f t="shared" si="14"/>
        <v>0.9</v>
      </c>
      <c r="G145" s="33">
        <f>'1.1'!G145</f>
        <v>0.8</v>
      </c>
      <c r="H145" s="33">
        <f>'1.1'!H145</f>
        <v>1</v>
      </c>
      <c r="I145" s="35">
        <f t="shared" si="12"/>
        <v>0.72</v>
      </c>
      <c r="J145" s="36">
        <f t="shared" si="13"/>
        <v>108421.41</v>
      </c>
    </row>
    <row r="146" spans="1:10">
      <c r="A146" s="30">
        <v>136</v>
      </c>
      <c r="B146" s="30" t="s">
        <v>254</v>
      </c>
      <c r="C146" s="31" t="s">
        <v>99</v>
      </c>
      <c r="D146" s="32">
        <f>'1.1'!D146</f>
        <v>12272.64</v>
      </c>
      <c r="E146" s="33">
        <f>'1.1'!E146</f>
        <v>7.86</v>
      </c>
      <c r="F146" s="34">
        <f t="shared" si="14"/>
        <v>0.9</v>
      </c>
      <c r="G146" s="33">
        <f>'1.1'!G146</f>
        <v>0.8</v>
      </c>
      <c r="H146" s="33">
        <f>'1.1'!H146</f>
        <v>1</v>
      </c>
      <c r="I146" s="35">
        <f t="shared" si="12"/>
        <v>0.72</v>
      </c>
      <c r="J146" s="36">
        <f t="shared" si="13"/>
        <v>69453.320000000007</v>
      </c>
    </row>
    <row r="147" spans="1:10" ht="37.5">
      <c r="A147" s="30">
        <v>137</v>
      </c>
      <c r="B147" s="30" t="s">
        <v>255</v>
      </c>
      <c r="C147" s="31" t="s">
        <v>316</v>
      </c>
      <c r="D147" s="32">
        <f>'1.1'!D147</f>
        <v>12272.64</v>
      </c>
      <c r="E147" s="33">
        <f>'1.1'!E147</f>
        <v>0.56000000000000005</v>
      </c>
      <c r="F147" s="34">
        <f t="shared" si="14"/>
        <v>0.9</v>
      </c>
      <c r="G147" s="33">
        <f>'1.1'!G147</f>
        <v>0.8</v>
      </c>
      <c r="H147" s="33">
        <f>'1.1'!H147</f>
        <v>1</v>
      </c>
      <c r="I147" s="35">
        <f t="shared" si="12"/>
        <v>0.72</v>
      </c>
      <c r="J147" s="36">
        <f t="shared" si="13"/>
        <v>4948.33</v>
      </c>
    </row>
    <row r="148" spans="1:10" ht="56.25">
      <c r="A148" s="30">
        <v>138</v>
      </c>
      <c r="B148" s="30" t="s">
        <v>256</v>
      </c>
      <c r="C148" s="31" t="s">
        <v>317</v>
      </c>
      <c r="D148" s="32">
        <f>'1.1'!D148</f>
        <v>12272.64</v>
      </c>
      <c r="E148" s="33">
        <f>'1.1'!E148</f>
        <v>0.46</v>
      </c>
      <c r="F148" s="34">
        <f t="shared" si="14"/>
        <v>0.9</v>
      </c>
      <c r="G148" s="33">
        <f>'1.1'!G148</f>
        <v>0.8</v>
      </c>
      <c r="H148" s="33">
        <f>'1.1'!H148</f>
        <v>1</v>
      </c>
      <c r="I148" s="35">
        <f t="shared" si="12"/>
        <v>0.72</v>
      </c>
      <c r="J148" s="36">
        <f t="shared" si="13"/>
        <v>4064.7</v>
      </c>
    </row>
    <row r="149" spans="1:10" ht="37.5">
      <c r="A149" s="30">
        <v>139</v>
      </c>
      <c r="B149" s="30" t="s">
        <v>257</v>
      </c>
      <c r="C149" s="31" t="s">
        <v>127</v>
      </c>
      <c r="D149" s="32">
        <f>'1.1'!D149</f>
        <v>12272.64</v>
      </c>
      <c r="E149" s="33">
        <f>'1.1'!E149</f>
        <v>9.74</v>
      </c>
      <c r="F149" s="34">
        <f t="shared" si="14"/>
        <v>0.9</v>
      </c>
      <c r="G149" s="33">
        <f>'1.1'!G149</f>
        <v>0.8</v>
      </c>
      <c r="H149" s="33">
        <f>'1.1'!H149</f>
        <v>1</v>
      </c>
      <c r="I149" s="35">
        <f t="shared" si="12"/>
        <v>0.72</v>
      </c>
      <c r="J149" s="36">
        <f t="shared" si="13"/>
        <v>86065.57</v>
      </c>
    </row>
    <row r="150" spans="1:10">
      <c r="A150" s="30">
        <v>140</v>
      </c>
      <c r="B150" s="30" t="s">
        <v>258</v>
      </c>
      <c r="C150" s="31" t="s">
        <v>100</v>
      </c>
      <c r="D150" s="32">
        <f>'1.1'!D150</f>
        <v>12272.64</v>
      </c>
      <c r="E150" s="33">
        <f>'1.1'!E150</f>
        <v>7.4</v>
      </c>
      <c r="F150" s="34">
        <f t="shared" si="14"/>
        <v>0.9</v>
      </c>
      <c r="G150" s="33">
        <f>'1.1'!G150</f>
        <v>0.8</v>
      </c>
      <c r="H150" s="33">
        <f>'1.1'!H150</f>
        <v>1</v>
      </c>
      <c r="I150" s="35">
        <f t="shared" si="12"/>
        <v>0.72</v>
      </c>
      <c r="J150" s="36">
        <f t="shared" si="13"/>
        <v>65388.63</v>
      </c>
    </row>
    <row r="151" spans="1:10" ht="37.5">
      <c r="A151" s="30">
        <v>141</v>
      </c>
      <c r="B151" s="30" t="s">
        <v>259</v>
      </c>
      <c r="C151" s="31" t="s">
        <v>126</v>
      </c>
      <c r="D151" s="32">
        <f>'1.1'!D151</f>
        <v>12272.64</v>
      </c>
      <c r="E151" s="33">
        <f>'1.1'!E151</f>
        <v>0.4</v>
      </c>
      <c r="F151" s="34">
        <f t="shared" si="14"/>
        <v>0.9</v>
      </c>
      <c r="G151" s="33">
        <f>'1.1'!G151</f>
        <v>0.8</v>
      </c>
      <c r="H151" s="33">
        <f>'1.1'!H151</f>
        <v>1</v>
      </c>
      <c r="I151" s="35">
        <f t="shared" si="12"/>
        <v>0.72</v>
      </c>
      <c r="J151" s="36">
        <f t="shared" si="13"/>
        <v>3534.52</v>
      </c>
    </row>
    <row r="152" spans="1:10" ht="37.5">
      <c r="A152" s="30">
        <v>142</v>
      </c>
      <c r="B152" s="30" t="s">
        <v>260</v>
      </c>
      <c r="C152" s="38" t="s">
        <v>318</v>
      </c>
      <c r="D152" s="32">
        <f>'1.1'!D152</f>
        <v>12272.64</v>
      </c>
      <c r="E152" s="33">
        <f>'1.1'!E152</f>
        <v>1.61</v>
      </c>
      <c r="F152" s="34">
        <f t="shared" si="14"/>
        <v>0.9</v>
      </c>
      <c r="G152" s="33">
        <f>'1.1'!G152</f>
        <v>0.8</v>
      </c>
      <c r="H152" s="33">
        <f>'1.1'!H152</f>
        <v>1</v>
      </c>
      <c r="I152" s="35">
        <f t="shared" si="12"/>
        <v>0.72</v>
      </c>
      <c r="J152" s="36">
        <f t="shared" si="13"/>
        <v>14226.44</v>
      </c>
    </row>
    <row r="153" spans="1:10" ht="37.5">
      <c r="A153" s="30">
        <v>143</v>
      </c>
      <c r="B153" s="30" t="s">
        <v>261</v>
      </c>
      <c r="C153" s="38" t="s">
        <v>319</v>
      </c>
      <c r="D153" s="32">
        <f>'1.1'!D153</f>
        <v>12272.64</v>
      </c>
      <c r="E153" s="33">
        <f>'1.1'!E153</f>
        <v>1.94</v>
      </c>
      <c r="F153" s="34">
        <f t="shared" si="14"/>
        <v>0.9</v>
      </c>
      <c r="G153" s="33">
        <f>'1.1'!G153</f>
        <v>0.8</v>
      </c>
      <c r="H153" s="33">
        <f>'1.1'!H153</f>
        <v>1</v>
      </c>
      <c r="I153" s="35">
        <f t="shared" si="12"/>
        <v>0.72</v>
      </c>
      <c r="J153" s="36">
        <f t="shared" si="13"/>
        <v>17142.419999999998</v>
      </c>
    </row>
    <row r="154" spans="1:10" ht="56.25">
      <c r="A154" s="30">
        <v>144</v>
      </c>
      <c r="B154" s="30" t="s">
        <v>262</v>
      </c>
      <c r="C154" s="38" t="s">
        <v>101</v>
      </c>
      <c r="D154" s="32">
        <f>'1.1'!D154</f>
        <v>12272.64</v>
      </c>
      <c r="E154" s="33">
        <f>'1.1'!E154</f>
        <v>1.52</v>
      </c>
      <c r="F154" s="34">
        <f t="shared" si="14"/>
        <v>0.9</v>
      </c>
      <c r="G154" s="33">
        <f>'1.1'!G154</f>
        <v>0.8</v>
      </c>
      <c r="H154" s="33">
        <f>'1.1'!H154</f>
        <v>1</v>
      </c>
      <c r="I154" s="35">
        <f t="shared" si="12"/>
        <v>0.72</v>
      </c>
      <c r="J154" s="36">
        <f t="shared" si="13"/>
        <v>13431.18</v>
      </c>
    </row>
    <row r="155" spans="1:10" ht="56.25">
      <c r="A155" s="30">
        <v>145</v>
      </c>
      <c r="B155" s="30" t="s">
        <v>263</v>
      </c>
      <c r="C155" s="38" t="s">
        <v>102</v>
      </c>
      <c r="D155" s="32">
        <f>'1.1'!D155</f>
        <v>12272.64</v>
      </c>
      <c r="E155" s="33">
        <f>'1.1'!E155</f>
        <v>1.82</v>
      </c>
      <c r="F155" s="34">
        <f t="shared" si="14"/>
        <v>0.9</v>
      </c>
      <c r="G155" s="33">
        <f>'1.1'!G155</f>
        <v>0.8</v>
      </c>
      <c r="H155" s="33">
        <f>'1.1'!H155</f>
        <v>1</v>
      </c>
      <c r="I155" s="35">
        <f t="shared" si="12"/>
        <v>0.72</v>
      </c>
      <c r="J155" s="36">
        <f t="shared" si="13"/>
        <v>16082.07</v>
      </c>
    </row>
    <row r="156" spans="1:10">
      <c r="A156" s="30">
        <v>146</v>
      </c>
      <c r="B156" s="30" t="s">
        <v>264</v>
      </c>
      <c r="C156" s="38" t="s">
        <v>108</v>
      </c>
      <c r="D156" s="32">
        <f>'1.1'!D156</f>
        <v>12272.64</v>
      </c>
      <c r="E156" s="33">
        <f>'1.1'!E156</f>
        <v>1.39</v>
      </c>
      <c r="F156" s="34">
        <f t="shared" si="14"/>
        <v>0.9</v>
      </c>
      <c r="G156" s="33">
        <f>'1.1'!G156</f>
        <v>0.8</v>
      </c>
      <c r="H156" s="33">
        <f>'1.1'!H156</f>
        <v>1</v>
      </c>
      <c r="I156" s="35">
        <f>ROUND(F156*G156*H156,6)</f>
        <v>0.72</v>
      </c>
      <c r="J156" s="36">
        <f>ROUND(D156*E156*I156,2)</f>
        <v>12282.46</v>
      </c>
    </row>
    <row r="157" spans="1:10">
      <c r="A157" s="30">
        <v>147</v>
      </c>
      <c r="B157" s="30" t="s">
        <v>265</v>
      </c>
      <c r="C157" s="38" t="s">
        <v>109</v>
      </c>
      <c r="D157" s="32">
        <f>'1.1'!D157</f>
        <v>12272.64</v>
      </c>
      <c r="E157" s="33">
        <f>'1.1'!E157</f>
        <v>1.67</v>
      </c>
      <c r="F157" s="34">
        <f t="shared" si="14"/>
        <v>0.9</v>
      </c>
      <c r="G157" s="33">
        <f>'1.1'!G157</f>
        <v>0.8</v>
      </c>
      <c r="H157" s="33">
        <f>'1.1'!H157</f>
        <v>1</v>
      </c>
      <c r="I157" s="35">
        <f t="shared" si="12"/>
        <v>0.72</v>
      </c>
      <c r="J157" s="36">
        <f t="shared" si="13"/>
        <v>14756.62</v>
      </c>
    </row>
    <row r="158" spans="1:10" ht="37.5">
      <c r="A158" s="30">
        <v>148</v>
      </c>
      <c r="B158" s="30" t="s">
        <v>266</v>
      </c>
      <c r="C158" s="38" t="s">
        <v>110</v>
      </c>
      <c r="D158" s="32">
        <f>'1.1'!D158</f>
        <v>12272.64</v>
      </c>
      <c r="E158" s="33">
        <f>'1.1'!E158</f>
        <v>0.85</v>
      </c>
      <c r="F158" s="34">
        <f t="shared" si="14"/>
        <v>0.9</v>
      </c>
      <c r="G158" s="33">
        <f>'1.1'!G158</f>
        <v>0.8</v>
      </c>
      <c r="H158" s="33">
        <f>'1.1'!H158</f>
        <v>1</v>
      </c>
      <c r="I158" s="35">
        <f t="shared" si="12"/>
        <v>0.72</v>
      </c>
      <c r="J158" s="36">
        <f t="shared" si="13"/>
        <v>7510.86</v>
      </c>
    </row>
    <row r="159" spans="1:10" ht="37.5">
      <c r="A159" s="30">
        <v>149</v>
      </c>
      <c r="B159" s="30" t="s">
        <v>267</v>
      </c>
      <c r="C159" s="38" t="s">
        <v>111</v>
      </c>
      <c r="D159" s="32">
        <f>'1.1'!D159</f>
        <v>12272.64</v>
      </c>
      <c r="E159" s="33">
        <f>'1.1'!E159</f>
        <v>1.0900000000000001</v>
      </c>
      <c r="F159" s="34">
        <f t="shared" si="14"/>
        <v>0.9</v>
      </c>
      <c r="G159" s="33">
        <f>'1.1'!G159</f>
        <v>0.8</v>
      </c>
      <c r="H159" s="33">
        <f>'1.1'!H159</f>
        <v>1</v>
      </c>
      <c r="I159" s="35">
        <f t="shared" si="12"/>
        <v>0.72</v>
      </c>
      <c r="J159" s="36">
        <f t="shared" si="13"/>
        <v>9631.57</v>
      </c>
    </row>
    <row r="160" spans="1:10" ht="37.5">
      <c r="A160" s="30">
        <v>150</v>
      </c>
      <c r="B160" s="30" t="s">
        <v>268</v>
      </c>
      <c r="C160" s="38" t="s">
        <v>103</v>
      </c>
      <c r="D160" s="32">
        <f>'1.1'!D160</f>
        <v>12272.64</v>
      </c>
      <c r="E160" s="33">
        <f>'1.1'!E160</f>
        <v>1.5</v>
      </c>
      <c r="F160" s="34">
        <f t="shared" si="14"/>
        <v>0.9</v>
      </c>
      <c r="G160" s="33">
        <f>'1.1'!G160</f>
        <v>0.8</v>
      </c>
      <c r="H160" s="33">
        <f>'1.1'!H160</f>
        <v>1</v>
      </c>
      <c r="I160" s="35">
        <f t="shared" si="12"/>
        <v>0.72</v>
      </c>
      <c r="J160" s="36">
        <f t="shared" si="13"/>
        <v>13254.45</v>
      </c>
    </row>
    <row r="161" spans="1:10" ht="37.5">
      <c r="A161" s="30">
        <v>151</v>
      </c>
      <c r="B161" s="30" t="s">
        <v>269</v>
      </c>
      <c r="C161" s="31" t="s">
        <v>104</v>
      </c>
      <c r="D161" s="32">
        <f>'1.1'!D161</f>
        <v>12272.64</v>
      </c>
      <c r="E161" s="33">
        <f>'1.1'!E161</f>
        <v>1.8</v>
      </c>
      <c r="F161" s="34">
        <f t="shared" si="14"/>
        <v>0.9</v>
      </c>
      <c r="G161" s="33">
        <f>'1.1'!G161</f>
        <v>0.8</v>
      </c>
      <c r="H161" s="33">
        <f>'1.1'!H161</f>
        <v>1</v>
      </c>
      <c r="I161" s="35">
        <f t="shared" ref="I161:I163" si="15">ROUND(F161*G161*H161,6)</f>
        <v>0.72</v>
      </c>
      <c r="J161" s="36">
        <f t="shared" ref="J161:J163" si="16">ROUND(D161*E161*I161,2)</f>
        <v>15905.34</v>
      </c>
    </row>
    <row r="162" spans="1:10" ht="37.5">
      <c r="A162" s="30">
        <v>152</v>
      </c>
      <c r="B162" s="30" t="s">
        <v>270</v>
      </c>
      <c r="C162" s="31" t="s">
        <v>105</v>
      </c>
      <c r="D162" s="32">
        <f>'1.1'!D162</f>
        <v>12272.64</v>
      </c>
      <c r="E162" s="33">
        <f>'1.1'!E162</f>
        <v>2.75</v>
      </c>
      <c r="F162" s="34">
        <f t="shared" si="14"/>
        <v>0.9</v>
      </c>
      <c r="G162" s="33">
        <f>'1.1'!G162</f>
        <v>0.8</v>
      </c>
      <c r="H162" s="33">
        <f>'1.1'!H162</f>
        <v>1</v>
      </c>
      <c r="I162" s="35">
        <f t="shared" si="15"/>
        <v>0.72</v>
      </c>
      <c r="J162" s="36">
        <f t="shared" si="16"/>
        <v>24299.83</v>
      </c>
    </row>
    <row r="163" spans="1:10" ht="37.5">
      <c r="A163" s="30">
        <v>153</v>
      </c>
      <c r="B163" s="30" t="s">
        <v>271</v>
      </c>
      <c r="C163" s="31" t="s">
        <v>320</v>
      </c>
      <c r="D163" s="32">
        <f>'1.1'!D163</f>
        <v>12272.64</v>
      </c>
      <c r="E163" s="33">
        <f>'1.1'!E163</f>
        <v>2.35</v>
      </c>
      <c r="F163" s="34">
        <f t="shared" si="14"/>
        <v>0.9</v>
      </c>
      <c r="G163" s="33">
        <f>'1.1'!G163</f>
        <v>0.8</v>
      </c>
      <c r="H163" s="33">
        <f>'1.1'!H163</f>
        <v>1</v>
      </c>
      <c r="I163" s="35">
        <f t="shared" si="15"/>
        <v>0.72</v>
      </c>
      <c r="J163" s="36">
        <f t="shared" si="16"/>
        <v>20765.310000000001</v>
      </c>
    </row>
    <row r="164" spans="1:10" ht="11.25" customHeight="1"/>
    <row r="165" spans="1:10" ht="20.25" customHeight="1">
      <c r="C165" s="9" t="s">
        <v>106</v>
      </c>
    </row>
  </sheetData>
  <mergeCells count="15">
    <mergeCell ref="Q10:S10"/>
    <mergeCell ref="A6:J6"/>
    <mergeCell ref="A7:J7"/>
    <mergeCell ref="Q7:S7"/>
    <mergeCell ref="A8:A9"/>
    <mergeCell ref="B8:B9"/>
    <mergeCell ref="C8:C9"/>
    <mergeCell ref="D8:D9"/>
    <mergeCell ref="F8:F9"/>
    <mergeCell ref="G8:G9"/>
    <mergeCell ref="H8:H9"/>
    <mergeCell ref="I8:I9"/>
    <mergeCell ref="J8:J9"/>
    <mergeCell ref="Q8:S8"/>
    <mergeCell ref="Q9:S9"/>
  </mergeCells>
  <conditionalFormatting sqref="G25:G27 G56:G91">
    <cfRule type="cellIs" dxfId="7" priority="2" operator="notEqual">
      <formula>1</formula>
    </cfRule>
  </conditionalFormatting>
  <conditionalFormatting sqref="F15">
    <cfRule type="cellIs" dxfId="6" priority="1" operator="notEqual">
      <formula>1</formula>
    </cfRule>
  </conditionalFormatting>
  <printOptions horizontalCentered="1"/>
  <pageMargins left="0.70866141732283472" right="0.31496062992125984" top="0.74803149606299213" bottom="0.35433070866141736" header="0.31496062992125984" footer="0.11811023622047245"/>
  <pageSetup paperSize="9" scale="5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65"/>
  <sheetViews>
    <sheetView zoomScale="50" zoomScaleNormal="50" workbookViewId="0">
      <pane xSplit="3" ySplit="10" topLeftCell="D11" activePane="bottomRight" state="frozen"/>
      <selection activeCell="A6" sqref="A6:J6"/>
      <selection pane="topRight" activeCell="A6" sqref="A6:J6"/>
      <selection pane="bottomLeft" activeCell="A6" sqref="A6:J6"/>
      <selection pane="bottomRight" activeCell="D11" sqref="D11"/>
    </sheetView>
  </sheetViews>
  <sheetFormatPr defaultRowHeight="18.75"/>
  <cols>
    <col min="1" max="1" width="6.5703125" style="8" customWidth="1"/>
    <col min="2" max="2" width="13.85546875" style="8" customWidth="1"/>
    <col min="3" max="3" width="86.42578125" style="8" customWidth="1"/>
    <col min="4" max="4" width="20" style="8" customWidth="1"/>
    <col min="5" max="5" width="20.28515625" style="8" customWidth="1"/>
    <col min="6" max="7" width="18.7109375" style="8" customWidth="1"/>
    <col min="8" max="8" width="22" style="8" customWidth="1"/>
    <col min="9" max="9" width="24.42578125" style="8" customWidth="1"/>
    <col min="10" max="10" width="25" style="8" customWidth="1"/>
  </cols>
  <sheetData>
    <row r="1" spans="1:19" s="4" customFormat="1" ht="20.25">
      <c r="A1" s="1"/>
      <c r="B1" s="1"/>
      <c r="C1" s="10"/>
      <c r="D1" s="1"/>
      <c r="E1" s="1"/>
      <c r="F1" s="1"/>
      <c r="G1" s="1"/>
      <c r="H1" s="1"/>
      <c r="I1" s="2"/>
      <c r="J1" s="3"/>
    </row>
    <row r="2" spans="1:19" s="4" customFormat="1" ht="18.75" customHeight="1">
      <c r="A2" s="1"/>
      <c r="B2" s="1"/>
      <c r="C2" s="1"/>
      <c r="D2" s="1"/>
      <c r="E2" s="1"/>
      <c r="F2" s="1"/>
      <c r="G2" s="1"/>
      <c r="H2" s="1"/>
      <c r="I2" s="2"/>
      <c r="J2" s="12"/>
    </row>
    <row r="3" spans="1:19" s="4" customFormat="1" ht="18.75" customHeight="1">
      <c r="A3" s="1"/>
      <c r="B3" s="1"/>
      <c r="C3" s="1"/>
      <c r="D3" s="1"/>
      <c r="E3" s="1"/>
      <c r="F3" s="1"/>
      <c r="G3" s="1"/>
      <c r="H3" s="1"/>
      <c r="I3" s="2"/>
      <c r="J3" s="12"/>
    </row>
    <row r="4" spans="1:19" s="4" customFormat="1" ht="18.75" customHeight="1">
      <c r="A4" s="1"/>
      <c r="B4" s="1"/>
      <c r="C4" s="1"/>
      <c r="D4" s="1"/>
      <c r="E4" s="1"/>
      <c r="F4" s="1"/>
      <c r="G4" s="1"/>
      <c r="H4" s="1"/>
      <c r="I4" s="2"/>
      <c r="J4" s="12"/>
    </row>
    <row r="5" spans="1:19" s="4" customFormat="1" ht="18.75" customHeight="1">
      <c r="A5" s="1"/>
      <c r="B5" s="1"/>
      <c r="C5" s="1"/>
      <c r="D5" s="1"/>
      <c r="E5" s="1"/>
      <c r="F5" s="1"/>
      <c r="G5" s="1"/>
      <c r="H5" s="1"/>
      <c r="I5" s="2"/>
      <c r="J5" s="13"/>
    </row>
    <row r="6" spans="1:19" ht="85.5" customHeight="1">
      <c r="A6" s="25" t="s">
        <v>326</v>
      </c>
      <c r="B6" s="25"/>
      <c r="C6" s="25"/>
      <c r="D6" s="25"/>
      <c r="E6" s="25"/>
      <c r="F6" s="25"/>
      <c r="G6" s="25"/>
      <c r="H6" s="25"/>
      <c r="I6" s="25"/>
      <c r="J6" s="25"/>
    </row>
    <row r="7" spans="1:19" ht="85.5" customHeight="1">
      <c r="A7" s="26" t="str">
        <f>"2.2 Второй уровень второй подуровеньс "&amp;'1.1'!L7&amp;""</f>
        <v>2.2 Второй уровень второй подуровеньс 01.01.2020</v>
      </c>
      <c r="B7" s="26"/>
      <c r="C7" s="26"/>
      <c r="D7" s="26"/>
      <c r="E7" s="26"/>
      <c r="F7" s="26"/>
      <c r="G7" s="26"/>
      <c r="H7" s="26"/>
      <c r="I7" s="26"/>
      <c r="J7" s="26"/>
      <c r="Q7" s="23"/>
      <c r="R7" s="24"/>
      <c r="S7" s="24"/>
    </row>
    <row r="8" spans="1:19" s="6" customFormat="1" ht="63" customHeight="1">
      <c r="A8" s="27" t="s">
        <v>2</v>
      </c>
      <c r="B8" s="28"/>
      <c r="C8" s="27" t="s">
        <v>3</v>
      </c>
      <c r="D8" s="27" t="s">
        <v>4</v>
      </c>
      <c r="E8" s="5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8" t="s">
        <v>10</v>
      </c>
      <c r="Q8" s="23"/>
      <c r="R8" s="24"/>
      <c r="S8" s="24"/>
    </row>
    <row r="9" spans="1:19" s="6" customFormat="1" ht="60" customHeight="1">
      <c r="A9" s="27"/>
      <c r="B9" s="29"/>
      <c r="C9" s="27"/>
      <c r="D9" s="27"/>
      <c r="E9" s="5" t="s">
        <v>11</v>
      </c>
      <c r="F9" s="27"/>
      <c r="G9" s="27"/>
      <c r="H9" s="27"/>
      <c r="I9" s="27"/>
      <c r="J9" s="29"/>
      <c r="Q9" s="23"/>
      <c r="R9" s="24"/>
      <c r="S9" s="24"/>
    </row>
    <row r="10" spans="1:19" s="6" customForma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 t="s">
        <v>128</v>
      </c>
      <c r="J10" s="7" t="s">
        <v>129</v>
      </c>
      <c r="Q10" s="23"/>
      <c r="R10" s="24"/>
      <c r="S10" s="24"/>
    </row>
    <row r="11" spans="1:19" ht="57.75" customHeight="1">
      <c r="A11" s="30">
        <v>1</v>
      </c>
      <c r="B11" s="30" t="s">
        <v>130</v>
      </c>
      <c r="C11" s="31" t="s">
        <v>12</v>
      </c>
      <c r="D11" s="32">
        <f>'1.1'!D11</f>
        <v>12272.64</v>
      </c>
      <c r="E11" s="33">
        <f>'1.1'!E11</f>
        <v>0.83</v>
      </c>
      <c r="F11" s="34">
        <v>0.91</v>
      </c>
      <c r="G11" s="33">
        <f>'1.1'!G11</f>
        <v>0.8</v>
      </c>
      <c r="H11" s="33">
        <f>'1.1'!H11</f>
        <v>1</v>
      </c>
      <c r="I11" s="35">
        <f>ROUND(F11*G11*H11,6)</f>
        <v>0.72799999999999998</v>
      </c>
      <c r="J11" s="36">
        <f>ROUND(D11*E11*I11,2)</f>
        <v>7415.62</v>
      </c>
    </row>
    <row r="12" spans="1:19" ht="46.5" customHeight="1">
      <c r="A12" s="30">
        <v>2</v>
      </c>
      <c r="B12" s="30" t="s">
        <v>131</v>
      </c>
      <c r="C12" s="31" t="s">
        <v>13</v>
      </c>
      <c r="D12" s="32">
        <f>'1.1'!D12</f>
        <v>12272.64</v>
      </c>
      <c r="E12" s="33">
        <f>'1.1'!E12</f>
        <v>0.66</v>
      </c>
      <c r="F12" s="34">
        <f>$F$11</f>
        <v>0.91</v>
      </c>
      <c r="G12" s="33">
        <f>'1.1'!G12</f>
        <v>0.8</v>
      </c>
      <c r="H12" s="33">
        <f>'1.1'!H12</f>
        <v>1</v>
      </c>
      <c r="I12" s="35">
        <f t="shared" ref="I12:I93" si="0">ROUND(F12*G12*H12,6)</f>
        <v>0.72799999999999998</v>
      </c>
      <c r="J12" s="36">
        <f t="shared" ref="J12:J93" si="1">ROUND(D12*E12*I12,2)</f>
        <v>5896.76</v>
      </c>
    </row>
    <row r="13" spans="1:19" ht="48" customHeight="1">
      <c r="A13" s="30">
        <v>3</v>
      </c>
      <c r="B13" s="30" t="s">
        <v>132</v>
      </c>
      <c r="C13" s="31" t="s">
        <v>14</v>
      </c>
      <c r="D13" s="32">
        <f>'1.1'!D13</f>
        <v>12272.64</v>
      </c>
      <c r="E13" s="33">
        <f>'1.1'!E13</f>
        <v>0.71</v>
      </c>
      <c r="F13" s="34">
        <f t="shared" ref="F13:F72" si="2">$F$11</f>
        <v>0.91</v>
      </c>
      <c r="G13" s="33">
        <f>'1.1'!G13</f>
        <v>0.8</v>
      </c>
      <c r="H13" s="33">
        <f>'1.1'!H13</f>
        <v>1</v>
      </c>
      <c r="I13" s="35">
        <f t="shared" si="0"/>
        <v>0.72799999999999998</v>
      </c>
      <c r="J13" s="36">
        <f t="shared" si="1"/>
        <v>6343.48</v>
      </c>
    </row>
    <row r="14" spans="1:19" ht="43.5" customHeight="1">
      <c r="A14" s="30">
        <v>4</v>
      </c>
      <c r="B14" s="30" t="s">
        <v>133</v>
      </c>
      <c r="C14" s="31" t="s">
        <v>15</v>
      </c>
      <c r="D14" s="32">
        <f>'1.1'!D14</f>
        <v>12272.64</v>
      </c>
      <c r="E14" s="33">
        <f>'1.1'!E14</f>
        <v>1.06</v>
      </c>
      <c r="F14" s="34">
        <f t="shared" si="2"/>
        <v>0.91</v>
      </c>
      <c r="G14" s="33">
        <f>'1.1'!G14</f>
        <v>0.8</v>
      </c>
      <c r="H14" s="33">
        <f>'1.1'!H14</f>
        <v>1</v>
      </c>
      <c r="I14" s="35">
        <f>ROUND(F14*G14*H14,6)</f>
        <v>0.72799999999999998</v>
      </c>
      <c r="J14" s="36">
        <f>ROUND(D14*E14*I14,2)</f>
        <v>9470.5499999999993</v>
      </c>
    </row>
    <row r="15" spans="1:19" ht="32.25" customHeight="1">
      <c r="A15" s="30">
        <v>5</v>
      </c>
      <c r="B15" s="30" t="s">
        <v>134</v>
      </c>
      <c r="C15" s="31" t="s">
        <v>16</v>
      </c>
      <c r="D15" s="32">
        <f>'1.1'!D15</f>
        <v>12272.64</v>
      </c>
      <c r="E15" s="33">
        <f>'1.1'!E15</f>
        <v>9.7899999999999991</v>
      </c>
      <c r="F15" s="34">
        <f>'1.1'!F15</f>
        <v>1</v>
      </c>
      <c r="G15" s="37">
        <f>'1.1'!G15</f>
        <v>0.98804999999999998</v>
      </c>
      <c r="H15" s="33">
        <f>'1.1'!H15</f>
        <v>1</v>
      </c>
      <c r="I15" s="35">
        <f t="shared" si="0"/>
        <v>0.98804999999999998</v>
      </c>
      <c r="J15" s="36">
        <f t="shared" si="1"/>
        <v>118713.36</v>
      </c>
    </row>
    <row r="16" spans="1:19" ht="42" customHeight="1">
      <c r="A16" s="30">
        <v>6</v>
      </c>
      <c r="B16" s="30" t="s">
        <v>135</v>
      </c>
      <c r="C16" s="31" t="s">
        <v>17</v>
      </c>
      <c r="D16" s="32">
        <f>'1.1'!D16</f>
        <v>12272.64</v>
      </c>
      <c r="E16" s="33">
        <f>'1.1'!E16</f>
        <v>0.33</v>
      </c>
      <c r="F16" s="34">
        <f t="shared" si="2"/>
        <v>0.91</v>
      </c>
      <c r="G16" s="33">
        <f>'1.1'!G16</f>
        <v>0.8</v>
      </c>
      <c r="H16" s="33">
        <f>'1.1'!H16</f>
        <v>1</v>
      </c>
      <c r="I16" s="35">
        <f t="shared" si="0"/>
        <v>0.72799999999999998</v>
      </c>
      <c r="J16" s="36">
        <f t="shared" si="1"/>
        <v>2948.38</v>
      </c>
    </row>
    <row r="17" spans="1:10">
      <c r="A17" s="30">
        <v>7</v>
      </c>
      <c r="B17" s="30" t="s">
        <v>136</v>
      </c>
      <c r="C17" s="31" t="s">
        <v>18</v>
      </c>
      <c r="D17" s="32">
        <f>'1.1'!D17</f>
        <v>12272.64</v>
      </c>
      <c r="E17" s="33">
        <f>'1.1'!E17</f>
        <v>1.04</v>
      </c>
      <c r="F17" s="34">
        <f t="shared" si="2"/>
        <v>0.91</v>
      </c>
      <c r="G17" s="33">
        <f>'1.1'!G17</f>
        <v>0.8</v>
      </c>
      <c r="H17" s="33">
        <f>'1.1'!H17</f>
        <v>1</v>
      </c>
      <c r="I17" s="35">
        <f t="shared" si="0"/>
        <v>0.72799999999999998</v>
      </c>
      <c r="J17" s="36">
        <f t="shared" si="1"/>
        <v>9291.86</v>
      </c>
    </row>
    <row r="18" spans="1:10" ht="55.5" customHeight="1">
      <c r="A18" s="30">
        <v>8</v>
      </c>
      <c r="B18" s="30" t="s">
        <v>137</v>
      </c>
      <c r="C18" s="31" t="s">
        <v>19</v>
      </c>
      <c r="D18" s="32">
        <f>'1.1'!D18</f>
        <v>12272.64</v>
      </c>
      <c r="E18" s="33">
        <f>'1.1'!E18</f>
        <v>0.98</v>
      </c>
      <c r="F18" s="34">
        <f t="shared" si="2"/>
        <v>0.91</v>
      </c>
      <c r="G18" s="33">
        <f>'1.1'!G18</f>
        <v>0.8</v>
      </c>
      <c r="H18" s="33">
        <f>'1.1'!H18</f>
        <v>1</v>
      </c>
      <c r="I18" s="35">
        <f t="shared" si="0"/>
        <v>0.72799999999999998</v>
      </c>
      <c r="J18" s="36">
        <f t="shared" si="1"/>
        <v>8755.7900000000009</v>
      </c>
    </row>
    <row r="19" spans="1:10" ht="38.25" customHeight="1">
      <c r="A19" s="30">
        <v>9</v>
      </c>
      <c r="B19" s="30" t="s">
        <v>138</v>
      </c>
      <c r="C19" s="31" t="s">
        <v>20</v>
      </c>
      <c r="D19" s="32">
        <f>'1.1'!D19</f>
        <v>12272.64</v>
      </c>
      <c r="E19" s="33">
        <f>'1.1'!E19</f>
        <v>0.89</v>
      </c>
      <c r="F19" s="34">
        <f t="shared" si="2"/>
        <v>0.91</v>
      </c>
      <c r="G19" s="33">
        <f>'1.1'!G19</f>
        <v>0.8</v>
      </c>
      <c r="H19" s="33">
        <f>'1.1'!H19</f>
        <v>1</v>
      </c>
      <c r="I19" s="35">
        <f t="shared" si="0"/>
        <v>0.72799999999999998</v>
      </c>
      <c r="J19" s="36">
        <f t="shared" si="1"/>
        <v>7951.69</v>
      </c>
    </row>
    <row r="20" spans="1:10" ht="32.25" customHeight="1">
      <c r="A20" s="30">
        <v>10</v>
      </c>
      <c r="B20" s="30" t="s">
        <v>139</v>
      </c>
      <c r="C20" s="38" t="s">
        <v>21</v>
      </c>
      <c r="D20" s="32">
        <f>'1.1'!D20</f>
        <v>12272.64</v>
      </c>
      <c r="E20" s="33">
        <f>'1.1'!E20</f>
        <v>0.91</v>
      </c>
      <c r="F20" s="34">
        <f t="shared" si="2"/>
        <v>0.91</v>
      </c>
      <c r="G20" s="33">
        <f>'1.1'!G20</f>
        <v>0.8</v>
      </c>
      <c r="H20" s="33">
        <f>'1.1'!H20</f>
        <v>1</v>
      </c>
      <c r="I20" s="35">
        <f t="shared" si="0"/>
        <v>0.72799999999999998</v>
      </c>
      <c r="J20" s="36">
        <f t="shared" si="1"/>
        <v>8130.38</v>
      </c>
    </row>
    <row r="21" spans="1:10" ht="32.25" customHeight="1">
      <c r="A21" s="30">
        <v>11</v>
      </c>
      <c r="B21" s="30" t="s">
        <v>140</v>
      </c>
      <c r="C21" s="38" t="s">
        <v>22</v>
      </c>
      <c r="D21" s="32">
        <f>'1.1'!D21</f>
        <v>12272.64</v>
      </c>
      <c r="E21" s="33">
        <f>'1.1'!E21</f>
        <v>2.41</v>
      </c>
      <c r="F21" s="34">
        <f t="shared" si="2"/>
        <v>0.91</v>
      </c>
      <c r="G21" s="33">
        <f>'1.1'!G21</f>
        <v>0.8</v>
      </c>
      <c r="H21" s="33">
        <f>'1.1'!H21</f>
        <v>1</v>
      </c>
      <c r="I21" s="35">
        <f t="shared" si="0"/>
        <v>0.72799999999999998</v>
      </c>
      <c r="J21" s="36">
        <f t="shared" si="1"/>
        <v>21532.1</v>
      </c>
    </row>
    <row r="22" spans="1:10" ht="32.25" customHeight="1">
      <c r="A22" s="30">
        <v>12</v>
      </c>
      <c r="B22" s="30" t="s">
        <v>141</v>
      </c>
      <c r="C22" s="38" t="s">
        <v>291</v>
      </c>
      <c r="D22" s="32">
        <f>'1.1'!D22</f>
        <v>12272.64</v>
      </c>
      <c r="E22" s="33">
        <f>'1.1'!E22</f>
        <v>3.73</v>
      </c>
      <c r="F22" s="34">
        <f t="shared" si="2"/>
        <v>0.91</v>
      </c>
      <c r="G22" s="33">
        <f>'1.1'!G22</f>
        <v>0.8</v>
      </c>
      <c r="H22" s="33">
        <f>'1.1'!H22</f>
        <v>1</v>
      </c>
      <c r="I22" s="35">
        <f t="shared" si="0"/>
        <v>0.72799999999999998</v>
      </c>
      <c r="J22" s="36">
        <f t="shared" si="1"/>
        <v>33325.620000000003</v>
      </c>
    </row>
    <row r="23" spans="1:10" ht="34.5" customHeight="1">
      <c r="A23" s="30">
        <v>13</v>
      </c>
      <c r="B23" s="30" t="s">
        <v>142</v>
      </c>
      <c r="C23" s="31" t="s">
        <v>23</v>
      </c>
      <c r="D23" s="32">
        <f>'1.1'!D23</f>
        <v>12272.64</v>
      </c>
      <c r="E23" s="33">
        <f>'1.1'!E23</f>
        <v>1.54</v>
      </c>
      <c r="F23" s="34">
        <f t="shared" si="2"/>
        <v>0.91</v>
      </c>
      <c r="G23" s="33">
        <f>'1.1'!G23</f>
        <v>0.8</v>
      </c>
      <c r="H23" s="33">
        <f>'1.1'!H23</f>
        <v>1</v>
      </c>
      <c r="I23" s="35">
        <f t="shared" si="0"/>
        <v>0.72799999999999998</v>
      </c>
      <c r="J23" s="36">
        <f t="shared" si="1"/>
        <v>13759.1</v>
      </c>
    </row>
    <row r="24" spans="1:10" ht="37.5" customHeight="1">
      <c r="A24" s="30">
        <v>14</v>
      </c>
      <c r="B24" s="30" t="s">
        <v>143</v>
      </c>
      <c r="C24" s="31" t="s">
        <v>24</v>
      </c>
      <c r="D24" s="32">
        <f>'1.1'!D24</f>
        <v>12272.64</v>
      </c>
      <c r="E24" s="33">
        <f>'1.1'!E24</f>
        <v>0.98</v>
      </c>
      <c r="F24" s="34">
        <f t="shared" si="2"/>
        <v>0.91</v>
      </c>
      <c r="G24" s="33">
        <f>'1.1'!G24</f>
        <v>0.8</v>
      </c>
      <c r="H24" s="33">
        <f>'1.1'!H24</f>
        <v>1</v>
      </c>
      <c r="I24" s="35">
        <f t="shared" si="0"/>
        <v>0.72799999999999998</v>
      </c>
      <c r="J24" s="36">
        <f t="shared" si="1"/>
        <v>8755.7900000000009</v>
      </c>
    </row>
    <row r="25" spans="1:10" ht="37.5">
      <c r="A25" s="30">
        <v>15</v>
      </c>
      <c r="B25" s="30" t="s">
        <v>144</v>
      </c>
      <c r="C25" s="31" t="s">
        <v>27</v>
      </c>
      <c r="D25" s="32">
        <f>'1.1'!D25</f>
        <v>12272.64</v>
      </c>
      <c r="E25" s="33">
        <f>'1.1'!E25</f>
        <v>7.95</v>
      </c>
      <c r="F25" s="34">
        <f t="shared" si="2"/>
        <v>0.91</v>
      </c>
      <c r="G25" s="33">
        <f>'1.1'!G25</f>
        <v>1</v>
      </c>
      <c r="H25" s="33">
        <f>'1.1'!H25</f>
        <v>1</v>
      </c>
      <c r="I25" s="35">
        <f t="shared" si="0"/>
        <v>0.91</v>
      </c>
      <c r="J25" s="36">
        <f t="shared" si="1"/>
        <v>88786.41</v>
      </c>
    </row>
    <row r="26" spans="1:10" s="16" customFormat="1">
      <c r="A26" s="30">
        <v>16</v>
      </c>
      <c r="B26" s="30" t="s">
        <v>276</v>
      </c>
      <c r="C26" s="31" t="s">
        <v>25</v>
      </c>
      <c r="D26" s="32">
        <f>'1.1'!D26</f>
        <v>12272.64</v>
      </c>
      <c r="E26" s="33">
        <v>14.23</v>
      </c>
      <c r="F26" s="34">
        <f t="shared" si="2"/>
        <v>0.91</v>
      </c>
      <c r="G26" s="33">
        <f>'1.1'!G26</f>
        <v>1</v>
      </c>
      <c r="H26" s="33">
        <f>'1.1'!H26</f>
        <v>1</v>
      </c>
      <c r="I26" s="35">
        <f t="shared" ref="I26:I27" si="3">ROUND(F26*G26*H26,6)</f>
        <v>0.91</v>
      </c>
      <c r="J26" s="36">
        <f t="shared" ref="J26:J27" si="4">ROUND(D26*E26*I26,2)</f>
        <v>158922.1</v>
      </c>
    </row>
    <row r="27" spans="1:10" s="16" customFormat="1" ht="37.5">
      <c r="A27" s="30">
        <v>17</v>
      </c>
      <c r="B27" s="30" t="s">
        <v>277</v>
      </c>
      <c r="C27" s="31" t="s">
        <v>26</v>
      </c>
      <c r="D27" s="32">
        <f>'1.1'!D27</f>
        <v>12272.64</v>
      </c>
      <c r="E27" s="33">
        <v>10.34</v>
      </c>
      <c r="F27" s="34">
        <f t="shared" si="2"/>
        <v>0.91</v>
      </c>
      <c r="G27" s="33">
        <f>'1.1'!G27</f>
        <v>1</v>
      </c>
      <c r="H27" s="33">
        <f>'1.1'!H27</f>
        <v>1</v>
      </c>
      <c r="I27" s="35">
        <f t="shared" si="3"/>
        <v>0.91</v>
      </c>
      <c r="J27" s="36">
        <f t="shared" si="4"/>
        <v>115478.18</v>
      </c>
    </row>
    <row r="28" spans="1:10">
      <c r="A28" s="30">
        <v>18</v>
      </c>
      <c r="B28" s="30" t="s">
        <v>145</v>
      </c>
      <c r="C28" s="31" t="s">
        <v>28</v>
      </c>
      <c r="D28" s="32">
        <f>'1.1'!D28</f>
        <v>12272.64</v>
      </c>
      <c r="E28" s="33">
        <f>'1.1'!E28</f>
        <v>1.38</v>
      </c>
      <c r="F28" s="34">
        <f t="shared" si="2"/>
        <v>0.91</v>
      </c>
      <c r="G28" s="33">
        <f>'1.1'!G28</f>
        <v>0.8</v>
      </c>
      <c r="H28" s="33">
        <f>'1.1'!H28</f>
        <v>1</v>
      </c>
      <c r="I28" s="35">
        <f t="shared" si="0"/>
        <v>0.72799999999999998</v>
      </c>
      <c r="J28" s="36">
        <f t="shared" si="1"/>
        <v>12329.59</v>
      </c>
    </row>
    <row r="29" spans="1:10">
      <c r="A29" s="30">
        <v>19</v>
      </c>
      <c r="B29" s="30" t="s">
        <v>146</v>
      </c>
      <c r="C29" s="31" t="s">
        <v>29</v>
      </c>
      <c r="D29" s="32">
        <f>'1.1'!D29</f>
        <v>12272.64</v>
      </c>
      <c r="E29" s="33">
        <f>'1.1'!E29</f>
        <v>2.09</v>
      </c>
      <c r="F29" s="34">
        <f t="shared" si="2"/>
        <v>0.91</v>
      </c>
      <c r="G29" s="33">
        <f>'1.1'!G29</f>
        <v>0.8</v>
      </c>
      <c r="H29" s="33">
        <f>'1.1'!H29</f>
        <v>1</v>
      </c>
      <c r="I29" s="35">
        <f t="shared" si="0"/>
        <v>0.72799999999999998</v>
      </c>
      <c r="J29" s="36">
        <f t="shared" si="1"/>
        <v>18673.07</v>
      </c>
    </row>
    <row r="30" spans="1:10" ht="36" customHeight="1">
      <c r="A30" s="30">
        <v>20</v>
      </c>
      <c r="B30" s="30" t="s">
        <v>147</v>
      </c>
      <c r="C30" s="31" t="s">
        <v>30</v>
      </c>
      <c r="D30" s="32">
        <f>'1.1'!D30</f>
        <v>12272.64</v>
      </c>
      <c r="E30" s="33">
        <f>'1.1'!E30</f>
        <v>1.6</v>
      </c>
      <c r="F30" s="34">
        <f t="shared" si="2"/>
        <v>0.91</v>
      </c>
      <c r="G30" s="33">
        <f>'1.1'!G30</f>
        <v>0.8</v>
      </c>
      <c r="H30" s="33">
        <f>'1.1'!H30</f>
        <v>1</v>
      </c>
      <c r="I30" s="35">
        <f t="shared" si="0"/>
        <v>0.72799999999999998</v>
      </c>
      <c r="J30" s="36">
        <f t="shared" si="1"/>
        <v>14295.17</v>
      </c>
    </row>
    <row r="31" spans="1:10" ht="36.75" customHeight="1">
      <c r="A31" s="30">
        <v>21</v>
      </c>
      <c r="B31" s="30" t="s">
        <v>148</v>
      </c>
      <c r="C31" s="31" t="s">
        <v>31</v>
      </c>
      <c r="D31" s="32">
        <f>'1.1'!D31</f>
        <v>12272.64</v>
      </c>
      <c r="E31" s="33">
        <f>'1.1'!E31</f>
        <v>1.49</v>
      </c>
      <c r="F31" s="34">
        <f t="shared" si="2"/>
        <v>0.91</v>
      </c>
      <c r="G31" s="33">
        <f>'1.1'!G31</f>
        <v>0.8</v>
      </c>
      <c r="H31" s="33">
        <f>'1.1'!H31</f>
        <v>1</v>
      </c>
      <c r="I31" s="35">
        <f t="shared" si="0"/>
        <v>0.72799999999999998</v>
      </c>
      <c r="J31" s="36">
        <f t="shared" si="1"/>
        <v>13312.38</v>
      </c>
    </row>
    <row r="32" spans="1:10" ht="25.5" customHeight="1">
      <c r="A32" s="30">
        <v>22</v>
      </c>
      <c r="B32" s="30" t="s">
        <v>149</v>
      </c>
      <c r="C32" s="31" t="s">
        <v>32</v>
      </c>
      <c r="D32" s="32">
        <f>'1.1'!D32</f>
        <v>12272.64</v>
      </c>
      <c r="E32" s="33">
        <f>'1.1'!E32</f>
        <v>1.36</v>
      </c>
      <c r="F32" s="34">
        <f t="shared" si="2"/>
        <v>0.91</v>
      </c>
      <c r="G32" s="33">
        <f>'1.1'!G32</f>
        <v>0.8</v>
      </c>
      <c r="H32" s="33">
        <f>'1.1'!H32</f>
        <v>1</v>
      </c>
      <c r="I32" s="35">
        <f t="shared" si="0"/>
        <v>0.72799999999999998</v>
      </c>
      <c r="J32" s="36">
        <f t="shared" si="1"/>
        <v>12150.9</v>
      </c>
    </row>
    <row r="33" spans="1:10" ht="25.5" customHeight="1">
      <c r="A33" s="30">
        <v>23</v>
      </c>
      <c r="B33" s="30" t="s">
        <v>150</v>
      </c>
      <c r="C33" s="31" t="s">
        <v>292</v>
      </c>
      <c r="D33" s="32">
        <f>'1.1'!D33</f>
        <v>12272.64</v>
      </c>
      <c r="E33" s="33">
        <f>'1.1'!E33</f>
        <v>2.75</v>
      </c>
      <c r="F33" s="34">
        <f t="shared" si="2"/>
        <v>0.91</v>
      </c>
      <c r="G33" s="33">
        <f>'1.1'!G33</f>
        <v>0.8</v>
      </c>
      <c r="H33" s="33">
        <f>'1.1'!H33</f>
        <v>1</v>
      </c>
      <c r="I33" s="35">
        <f t="shared" si="0"/>
        <v>0.72799999999999998</v>
      </c>
      <c r="J33" s="36">
        <f t="shared" si="1"/>
        <v>24569.83</v>
      </c>
    </row>
    <row r="34" spans="1:10">
      <c r="A34" s="30">
        <v>24</v>
      </c>
      <c r="B34" s="30" t="s">
        <v>278</v>
      </c>
      <c r="C34" s="31" t="s">
        <v>321</v>
      </c>
      <c r="D34" s="32">
        <f>'1.1'!D34</f>
        <v>12272.64</v>
      </c>
      <c r="E34" s="33">
        <f>'1.1'!E34</f>
        <v>4.9000000000000004</v>
      </c>
      <c r="F34" s="34">
        <f t="shared" si="2"/>
        <v>0.91</v>
      </c>
      <c r="G34" s="33">
        <f>'1.1'!G34</f>
        <v>0.8</v>
      </c>
      <c r="H34" s="33">
        <f>'1.1'!H34</f>
        <v>1</v>
      </c>
      <c r="I34" s="35">
        <f t="shared" si="0"/>
        <v>0.72799999999999998</v>
      </c>
      <c r="J34" s="36">
        <f t="shared" si="1"/>
        <v>43778.96</v>
      </c>
    </row>
    <row r="35" spans="1:10">
      <c r="A35" s="30">
        <v>25</v>
      </c>
      <c r="B35" s="30" t="s">
        <v>279</v>
      </c>
      <c r="C35" s="31" t="s">
        <v>322</v>
      </c>
      <c r="D35" s="32">
        <f>'1.1'!D35</f>
        <v>12272.64</v>
      </c>
      <c r="E35" s="33">
        <f>'1.1'!E35</f>
        <v>22.2</v>
      </c>
      <c r="F35" s="34">
        <f t="shared" si="2"/>
        <v>0.91</v>
      </c>
      <c r="G35" s="33">
        <f>'1.1'!G35</f>
        <v>0.8</v>
      </c>
      <c r="H35" s="33">
        <f>'1.1'!H35</f>
        <v>1</v>
      </c>
      <c r="I35" s="35">
        <f t="shared" si="0"/>
        <v>0.72799999999999998</v>
      </c>
      <c r="J35" s="36">
        <f t="shared" si="1"/>
        <v>198345.5</v>
      </c>
    </row>
    <row r="36" spans="1:10" ht="42" customHeight="1">
      <c r="A36" s="30">
        <v>26</v>
      </c>
      <c r="B36" s="30" t="s">
        <v>151</v>
      </c>
      <c r="C36" s="31" t="s">
        <v>33</v>
      </c>
      <c r="D36" s="32">
        <f>'1.1'!D36</f>
        <v>12272.64</v>
      </c>
      <c r="E36" s="33">
        <f>'1.1'!E36</f>
        <v>0.97</v>
      </c>
      <c r="F36" s="34">
        <f t="shared" si="2"/>
        <v>0.91</v>
      </c>
      <c r="G36" s="33">
        <f>'1.1'!G36</f>
        <v>0.8</v>
      </c>
      <c r="H36" s="33">
        <f>'1.1'!H36</f>
        <v>1</v>
      </c>
      <c r="I36" s="35">
        <f t="shared" si="0"/>
        <v>0.72799999999999998</v>
      </c>
      <c r="J36" s="36">
        <f t="shared" si="1"/>
        <v>8666.4500000000007</v>
      </c>
    </row>
    <row r="37" spans="1:10" ht="33" customHeight="1">
      <c r="A37" s="30">
        <v>27</v>
      </c>
      <c r="B37" s="30" t="s">
        <v>152</v>
      </c>
      <c r="C37" s="31" t="s">
        <v>34</v>
      </c>
      <c r="D37" s="32">
        <f>'1.1'!D37</f>
        <v>12272.64</v>
      </c>
      <c r="E37" s="33">
        <f>'1.1'!E37</f>
        <v>1.1599999999999999</v>
      </c>
      <c r="F37" s="34">
        <f t="shared" si="2"/>
        <v>0.91</v>
      </c>
      <c r="G37" s="33">
        <f>'1.1'!G37</f>
        <v>0.8</v>
      </c>
      <c r="H37" s="33">
        <f>'1.1'!H37</f>
        <v>1</v>
      </c>
      <c r="I37" s="35">
        <f t="shared" si="0"/>
        <v>0.72799999999999998</v>
      </c>
      <c r="J37" s="36">
        <f t="shared" si="1"/>
        <v>10364</v>
      </c>
    </row>
    <row r="38" spans="1:10" ht="30" customHeight="1">
      <c r="A38" s="30">
        <v>28</v>
      </c>
      <c r="B38" s="30" t="s">
        <v>153</v>
      </c>
      <c r="C38" s="31" t="s">
        <v>35</v>
      </c>
      <c r="D38" s="32">
        <f>'1.1'!D38</f>
        <v>12272.64</v>
      </c>
      <c r="E38" s="33">
        <f>'1.1'!E38</f>
        <v>0.97</v>
      </c>
      <c r="F38" s="34">
        <f t="shared" si="2"/>
        <v>0.91</v>
      </c>
      <c r="G38" s="33">
        <f>'1.1'!G38</f>
        <v>0.8</v>
      </c>
      <c r="H38" s="33">
        <f>'1.1'!H38</f>
        <v>1</v>
      </c>
      <c r="I38" s="35">
        <f t="shared" si="0"/>
        <v>0.72799999999999998</v>
      </c>
      <c r="J38" s="36">
        <f t="shared" si="1"/>
        <v>8666.4500000000007</v>
      </c>
    </row>
    <row r="39" spans="1:10" ht="34.5" customHeight="1">
      <c r="A39" s="30">
        <v>29</v>
      </c>
      <c r="B39" s="30" t="s">
        <v>154</v>
      </c>
      <c r="C39" s="31" t="s">
        <v>36</v>
      </c>
      <c r="D39" s="32">
        <f>'1.1'!D39</f>
        <v>12272.64</v>
      </c>
      <c r="E39" s="33">
        <f>'1.1'!E39</f>
        <v>0.52</v>
      </c>
      <c r="F39" s="34">
        <f t="shared" si="2"/>
        <v>0.91</v>
      </c>
      <c r="G39" s="33">
        <f>'1.1'!G39</f>
        <v>0.8</v>
      </c>
      <c r="H39" s="33">
        <f>'1.1'!H39</f>
        <v>1</v>
      </c>
      <c r="I39" s="35">
        <f t="shared" si="0"/>
        <v>0.72799999999999998</v>
      </c>
      <c r="J39" s="36">
        <f t="shared" si="1"/>
        <v>4645.93</v>
      </c>
    </row>
    <row r="40" spans="1:10" ht="30.75" customHeight="1">
      <c r="A40" s="30">
        <v>30</v>
      </c>
      <c r="B40" s="30" t="s">
        <v>155</v>
      </c>
      <c r="C40" s="31" t="s">
        <v>37</v>
      </c>
      <c r="D40" s="32">
        <f>'1.1'!D40</f>
        <v>12272.64</v>
      </c>
      <c r="E40" s="33">
        <f>'1.1'!E40</f>
        <v>0.65</v>
      </c>
      <c r="F40" s="34">
        <f t="shared" si="2"/>
        <v>0.91</v>
      </c>
      <c r="G40" s="33">
        <f>'1.1'!G40</f>
        <v>0.8</v>
      </c>
      <c r="H40" s="33">
        <f>'1.1'!H40</f>
        <v>1</v>
      </c>
      <c r="I40" s="35">
        <f t="shared" si="0"/>
        <v>0.72799999999999998</v>
      </c>
      <c r="J40" s="36">
        <f t="shared" si="1"/>
        <v>5807.41</v>
      </c>
    </row>
    <row r="41" spans="1:10" ht="32.25" customHeight="1">
      <c r="A41" s="30">
        <v>31</v>
      </c>
      <c r="B41" s="30" t="s">
        <v>156</v>
      </c>
      <c r="C41" s="31" t="s">
        <v>38</v>
      </c>
      <c r="D41" s="32">
        <f>'1.1'!D41</f>
        <v>12272.64</v>
      </c>
      <c r="E41" s="33">
        <f>'1.1'!E41</f>
        <v>0.8</v>
      </c>
      <c r="F41" s="34">
        <f t="shared" si="2"/>
        <v>0.91</v>
      </c>
      <c r="G41" s="33">
        <f>'1.1'!G41</f>
        <v>0.8</v>
      </c>
      <c r="H41" s="33">
        <f>'1.1'!H41</f>
        <v>1</v>
      </c>
      <c r="I41" s="35">
        <f t="shared" si="0"/>
        <v>0.72799999999999998</v>
      </c>
      <c r="J41" s="36">
        <f t="shared" si="1"/>
        <v>7147.59</v>
      </c>
    </row>
    <row r="42" spans="1:10" ht="32.25" customHeight="1">
      <c r="A42" s="30">
        <v>32</v>
      </c>
      <c r="B42" s="30" t="s">
        <v>157</v>
      </c>
      <c r="C42" s="31" t="s">
        <v>39</v>
      </c>
      <c r="D42" s="32">
        <f>'1.1'!D42</f>
        <v>12272.64</v>
      </c>
      <c r="E42" s="33">
        <f>'1.1'!E42</f>
        <v>3.39</v>
      </c>
      <c r="F42" s="34">
        <f t="shared" si="2"/>
        <v>0.91</v>
      </c>
      <c r="G42" s="33">
        <f>'1.1'!G42</f>
        <v>0.8</v>
      </c>
      <c r="H42" s="33">
        <f>'1.1'!H42</f>
        <v>1</v>
      </c>
      <c r="I42" s="35">
        <f t="shared" si="0"/>
        <v>0.72799999999999998</v>
      </c>
      <c r="J42" s="36">
        <f t="shared" si="1"/>
        <v>30287.89</v>
      </c>
    </row>
    <row r="43" spans="1:10" ht="84" customHeight="1">
      <c r="A43" s="30">
        <v>33</v>
      </c>
      <c r="B43" s="30" t="s">
        <v>158</v>
      </c>
      <c r="C43" s="38" t="s">
        <v>40</v>
      </c>
      <c r="D43" s="32">
        <f>'1.1'!D43</f>
        <v>12272.64</v>
      </c>
      <c r="E43" s="33">
        <f>'1.1'!E43</f>
        <v>5.07</v>
      </c>
      <c r="F43" s="34">
        <f>$F$11</f>
        <v>0.91</v>
      </c>
      <c r="G43" s="33">
        <f>'1.1'!G43</f>
        <v>0.8</v>
      </c>
      <c r="H43" s="33">
        <f>'1.1'!H43</f>
        <v>1</v>
      </c>
      <c r="I43" s="35">
        <f t="shared" si="0"/>
        <v>0.72799999999999998</v>
      </c>
      <c r="J43" s="36">
        <f t="shared" si="1"/>
        <v>45297.82</v>
      </c>
    </row>
    <row r="44" spans="1:10">
      <c r="A44" s="30">
        <v>34</v>
      </c>
      <c r="B44" s="30" t="s">
        <v>159</v>
      </c>
      <c r="C44" s="31" t="s">
        <v>293</v>
      </c>
      <c r="D44" s="32">
        <f>'1.1'!D44</f>
        <v>12272.64</v>
      </c>
      <c r="E44" s="33">
        <f>'1.1'!E44</f>
        <v>1.53</v>
      </c>
      <c r="F44" s="34">
        <f t="shared" si="2"/>
        <v>0.91</v>
      </c>
      <c r="G44" s="33">
        <f>'1.1'!G44</f>
        <v>0.8</v>
      </c>
      <c r="H44" s="33">
        <f>'1.1'!H44</f>
        <v>1</v>
      </c>
      <c r="I44" s="35">
        <f t="shared" si="0"/>
        <v>0.72799999999999998</v>
      </c>
      <c r="J44" s="36">
        <f t="shared" si="1"/>
        <v>13669.76</v>
      </c>
    </row>
    <row r="45" spans="1:10">
      <c r="A45" s="30">
        <v>35</v>
      </c>
      <c r="B45" s="30" t="s">
        <v>160</v>
      </c>
      <c r="C45" s="31" t="s">
        <v>294</v>
      </c>
      <c r="D45" s="32">
        <f>'1.1'!D45</f>
        <v>12272.64</v>
      </c>
      <c r="E45" s="33">
        <f>'1.1'!E45</f>
        <v>3.17</v>
      </c>
      <c r="F45" s="34">
        <f t="shared" si="2"/>
        <v>0.91</v>
      </c>
      <c r="G45" s="33">
        <f>'1.1'!G45</f>
        <v>0.8</v>
      </c>
      <c r="H45" s="33">
        <f>'1.1'!H45</f>
        <v>1</v>
      </c>
      <c r="I45" s="35">
        <f t="shared" si="0"/>
        <v>0.72799999999999998</v>
      </c>
      <c r="J45" s="36">
        <f t="shared" si="1"/>
        <v>28322.31</v>
      </c>
    </row>
    <row r="46" spans="1:10">
      <c r="A46" s="30">
        <v>36</v>
      </c>
      <c r="B46" s="30" t="s">
        <v>161</v>
      </c>
      <c r="C46" s="31" t="s">
        <v>41</v>
      </c>
      <c r="D46" s="32">
        <f>'1.1'!D46</f>
        <v>12272.64</v>
      </c>
      <c r="E46" s="33">
        <f>'1.1'!E46</f>
        <v>0.98</v>
      </c>
      <c r="F46" s="34">
        <f t="shared" si="2"/>
        <v>0.91</v>
      </c>
      <c r="G46" s="33">
        <f>'1.1'!G46</f>
        <v>0.8</v>
      </c>
      <c r="H46" s="33">
        <f>'1.1'!H46</f>
        <v>1</v>
      </c>
      <c r="I46" s="35">
        <f t="shared" si="0"/>
        <v>0.72799999999999998</v>
      </c>
      <c r="J46" s="36">
        <f t="shared" si="1"/>
        <v>8755.7900000000009</v>
      </c>
    </row>
    <row r="47" spans="1:10" ht="37.5">
      <c r="A47" s="30">
        <v>37</v>
      </c>
      <c r="B47" s="30" t="s">
        <v>162</v>
      </c>
      <c r="C47" s="31" t="s">
        <v>272</v>
      </c>
      <c r="D47" s="32">
        <f>'1.1'!D47</f>
        <v>12272.64</v>
      </c>
      <c r="E47" s="33">
        <f>'1.1'!E47</f>
        <v>1.75</v>
      </c>
      <c r="F47" s="34">
        <f t="shared" si="2"/>
        <v>0.91</v>
      </c>
      <c r="G47" s="33">
        <f>'1.1'!G47</f>
        <v>0.8</v>
      </c>
      <c r="H47" s="33">
        <f>'1.1'!H47</f>
        <v>1</v>
      </c>
      <c r="I47" s="35">
        <f t="shared" si="0"/>
        <v>0.72799999999999998</v>
      </c>
      <c r="J47" s="36">
        <f t="shared" si="1"/>
        <v>15635.34</v>
      </c>
    </row>
    <row r="48" spans="1:10" ht="37.5">
      <c r="A48" s="30">
        <v>38</v>
      </c>
      <c r="B48" s="30" t="s">
        <v>163</v>
      </c>
      <c r="C48" s="31" t="s">
        <v>273</v>
      </c>
      <c r="D48" s="32">
        <f>'1.1'!D48</f>
        <v>12272.64</v>
      </c>
      <c r="E48" s="33">
        <f>'1.1'!E48</f>
        <v>2.89</v>
      </c>
      <c r="F48" s="34">
        <f t="shared" si="2"/>
        <v>0.91</v>
      </c>
      <c r="G48" s="33">
        <f>'1.1'!G48</f>
        <v>0.8</v>
      </c>
      <c r="H48" s="33">
        <f>'1.1'!H48</f>
        <v>1</v>
      </c>
      <c r="I48" s="35">
        <f t="shared" si="0"/>
        <v>0.72799999999999998</v>
      </c>
      <c r="J48" s="36">
        <f t="shared" si="1"/>
        <v>25820.65</v>
      </c>
    </row>
    <row r="49" spans="1:10" ht="37.5">
      <c r="A49" s="30">
        <v>39</v>
      </c>
      <c r="B49" s="30" t="s">
        <v>164</v>
      </c>
      <c r="C49" s="31" t="s">
        <v>42</v>
      </c>
      <c r="D49" s="32">
        <f>'1.1'!D49</f>
        <v>12272.64</v>
      </c>
      <c r="E49" s="33">
        <f>'1.1'!E49</f>
        <v>0.94</v>
      </c>
      <c r="F49" s="34">
        <f t="shared" si="2"/>
        <v>0.91</v>
      </c>
      <c r="G49" s="33">
        <f>'1.1'!G49</f>
        <v>0.8</v>
      </c>
      <c r="H49" s="33">
        <f>'1.1'!H49</f>
        <v>1</v>
      </c>
      <c r="I49" s="35">
        <f t="shared" si="0"/>
        <v>0.72799999999999998</v>
      </c>
      <c r="J49" s="36">
        <f t="shared" si="1"/>
        <v>8398.41</v>
      </c>
    </row>
    <row r="50" spans="1:10">
      <c r="A50" s="30">
        <v>40</v>
      </c>
      <c r="B50" s="30" t="s">
        <v>165</v>
      </c>
      <c r="C50" s="31" t="s">
        <v>43</v>
      </c>
      <c r="D50" s="32">
        <f>'1.1'!D50</f>
        <v>12272.64</v>
      </c>
      <c r="E50" s="33">
        <f>'1.1'!E50</f>
        <v>2.57</v>
      </c>
      <c r="F50" s="34">
        <f t="shared" si="2"/>
        <v>0.91</v>
      </c>
      <c r="G50" s="33">
        <f>'1.1'!G50</f>
        <v>0.8</v>
      </c>
      <c r="H50" s="33">
        <f>'1.1'!H50</f>
        <v>1</v>
      </c>
      <c r="I50" s="35">
        <f t="shared" si="0"/>
        <v>0.72799999999999998</v>
      </c>
      <c r="J50" s="36">
        <f t="shared" si="1"/>
        <v>22961.62</v>
      </c>
    </row>
    <row r="51" spans="1:10">
      <c r="A51" s="30">
        <v>41</v>
      </c>
      <c r="B51" s="30" t="s">
        <v>166</v>
      </c>
      <c r="C51" s="31" t="s">
        <v>44</v>
      </c>
      <c r="D51" s="32">
        <f>'1.1'!D51</f>
        <v>12272.64</v>
      </c>
      <c r="E51" s="33">
        <f>'1.1'!E51</f>
        <v>1.79</v>
      </c>
      <c r="F51" s="34">
        <f t="shared" si="2"/>
        <v>0.91</v>
      </c>
      <c r="G51" s="33">
        <f>'1.1'!G51</f>
        <v>0.8</v>
      </c>
      <c r="H51" s="33">
        <f>'1.1'!H51</f>
        <v>1</v>
      </c>
      <c r="I51" s="35">
        <f t="shared" si="0"/>
        <v>0.72799999999999998</v>
      </c>
      <c r="J51" s="36">
        <f t="shared" si="1"/>
        <v>15992.72</v>
      </c>
    </row>
    <row r="52" spans="1:10">
      <c r="A52" s="30">
        <v>42</v>
      </c>
      <c r="B52" s="30" t="s">
        <v>167</v>
      </c>
      <c r="C52" s="31" t="s">
        <v>45</v>
      </c>
      <c r="D52" s="32">
        <f>'1.1'!D52</f>
        <v>12272.64</v>
      </c>
      <c r="E52" s="33">
        <f>'1.1'!E52</f>
        <v>1.6</v>
      </c>
      <c r="F52" s="34">
        <f t="shared" si="2"/>
        <v>0.91</v>
      </c>
      <c r="G52" s="33">
        <f>'1.1'!G52</f>
        <v>0.8</v>
      </c>
      <c r="H52" s="33">
        <f>'1.1'!H52</f>
        <v>1</v>
      </c>
      <c r="I52" s="35">
        <f t="shared" si="0"/>
        <v>0.72799999999999998</v>
      </c>
      <c r="J52" s="36">
        <f t="shared" si="1"/>
        <v>14295.17</v>
      </c>
    </row>
    <row r="53" spans="1:10">
      <c r="A53" s="30">
        <v>43</v>
      </c>
      <c r="B53" s="30" t="s">
        <v>168</v>
      </c>
      <c r="C53" s="31" t="s">
        <v>46</v>
      </c>
      <c r="D53" s="32">
        <f>'1.1'!D53</f>
        <v>12272.64</v>
      </c>
      <c r="E53" s="33">
        <f>'1.1'!E53</f>
        <v>3.25</v>
      </c>
      <c r="F53" s="34">
        <f t="shared" si="2"/>
        <v>0.91</v>
      </c>
      <c r="G53" s="33">
        <f>'1.1'!G53</f>
        <v>0.8</v>
      </c>
      <c r="H53" s="33">
        <f>'1.1'!H53</f>
        <v>1</v>
      </c>
      <c r="I53" s="35">
        <f t="shared" si="0"/>
        <v>0.72799999999999998</v>
      </c>
      <c r="J53" s="36">
        <f t="shared" si="1"/>
        <v>29037.07</v>
      </c>
    </row>
    <row r="54" spans="1:10">
      <c r="A54" s="30">
        <v>44</v>
      </c>
      <c r="B54" s="30" t="s">
        <v>169</v>
      </c>
      <c r="C54" s="31" t="s">
        <v>47</v>
      </c>
      <c r="D54" s="32">
        <f>'1.1'!D54</f>
        <v>12272.64</v>
      </c>
      <c r="E54" s="33">
        <f>'1.1'!E54</f>
        <v>3.18</v>
      </c>
      <c r="F54" s="34">
        <f t="shared" si="2"/>
        <v>0.91</v>
      </c>
      <c r="G54" s="33">
        <f>'1.1'!G54</f>
        <v>0.8</v>
      </c>
      <c r="H54" s="33">
        <f>'1.1'!H54</f>
        <v>1</v>
      </c>
      <c r="I54" s="35">
        <f t="shared" si="0"/>
        <v>0.72799999999999998</v>
      </c>
      <c r="J54" s="36">
        <f t="shared" si="1"/>
        <v>28411.65</v>
      </c>
    </row>
    <row r="55" spans="1:10">
      <c r="A55" s="30">
        <v>45</v>
      </c>
      <c r="B55" s="30" t="s">
        <v>170</v>
      </c>
      <c r="C55" s="31" t="s">
        <v>48</v>
      </c>
      <c r="D55" s="32">
        <f>'1.1'!D55</f>
        <v>12272.64</v>
      </c>
      <c r="E55" s="33">
        <f>'1.1'!E55</f>
        <v>0.8</v>
      </c>
      <c r="F55" s="34">
        <f t="shared" si="2"/>
        <v>0.91</v>
      </c>
      <c r="G55" s="33">
        <f>'1.1'!G55</f>
        <v>0.8</v>
      </c>
      <c r="H55" s="33">
        <f>'1.1'!H55</f>
        <v>1</v>
      </c>
      <c r="I55" s="35">
        <f t="shared" si="0"/>
        <v>0.72799999999999998</v>
      </c>
      <c r="J55" s="36">
        <f t="shared" si="1"/>
        <v>7147.59</v>
      </c>
    </row>
    <row r="56" spans="1:10">
      <c r="A56" s="30">
        <v>46</v>
      </c>
      <c r="B56" s="30" t="s">
        <v>171</v>
      </c>
      <c r="C56" s="31" t="s">
        <v>49</v>
      </c>
      <c r="D56" s="32">
        <f>'1.1'!D56</f>
        <v>12272.64</v>
      </c>
      <c r="E56" s="33">
        <f>'1.1'!E56</f>
        <v>1.08</v>
      </c>
      <c r="F56" s="34">
        <f t="shared" si="2"/>
        <v>0.91</v>
      </c>
      <c r="G56" s="33">
        <f>'1.1'!G56</f>
        <v>1</v>
      </c>
      <c r="H56" s="33">
        <f>'1.1'!H56</f>
        <v>1</v>
      </c>
      <c r="I56" s="35">
        <f t="shared" si="0"/>
        <v>0.91</v>
      </c>
      <c r="J56" s="36">
        <f t="shared" si="1"/>
        <v>12061.55</v>
      </c>
    </row>
    <row r="57" spans="1:10">
      <c r="A57" s="30">
        <v>47</v>
      </c>
      <c r="B57" s="30" t="s">
        <v>172</v>
      </c>
      <c r="C57" s="31" t="s">
        <v>50</v>
      </c>
      <c r="D57" s="32">
        <f>'1.1'!D57</f>
        <v>12272.64</v>
      </c>
      <c r="E57" s="33">
        <f>'1.1'!E57</f>
        <v>1.56</v>
      </c>
      <c r="F57" s="34">
        <f t="shared" si="2"/>
        <v>0.91</v>
      </c>
      <c r="G57" s="33">
        <f>'1.1'!G57</f>
        <v>1</v>
      </c>
      <c r="H57" s="33">
        <f>'1.1'!H57</f>
        <v>1</v>
      </c>
      <c r="I57" s="35">
        <f t="shared" si="0"/>
        <v>0.91</v>
      </c>
      <c r="J57" s="36">
        <f t="shared" si="1"/>
        <v>17422.240000000002</v>
      </c>
    </row>
    <row r="58" spans="1:10">
      <c r="A58" s="30">
        <v>48</v>
      </c>
      <c r="B58" s="30" t="s">
        <v>173</v>
      </c>
      <c r="C58" s="31" t="s">
        <v>51</v>
      </c>
      <c r="D58" s="32">
        <f>'1.1'!D58</f>
        <v>12272.64</v>
      </c>
      <c r="E58" s="33">
        <f>'1.1'!E58</f>
        <v>2.72</v>
      </c>
      <c r="F58" s="34">
        <f t="shared" si="2"/>
        <v>0.91</v>
      </c>
      <c r="G58" s="33">
        <f>'1.1'!G58</f>
        <v>1</v>
      </c>
      <c r="H58" s="33">
        <f>'1.1'!H58</f>
        <v>1</v>
      </c>
      <c r="I58" s="35">
        <f t="shared" si="0"/>
        <v>0.91</v>
      </c>
      <c r="J58" s="36">
        <f t="shared" si="1"/>
        <v>30377.24</v>
      </c>
    </row>
    <row r="59" spans="1:10">
      <c r="A59" s="30">
        <v>49</v>
      </c>
      <c r="B59" s="30" t="s">
        <v>174</v>
      </c>
      <c r="C59" s="31" t="s">
        <v>112</v>
      </c>
      <c r="D59" s="32">
        <f>'1.1'!D59</f>
        <v>12272.64</v>
      </c>
      <c r="E59" s="33">
        <f>'1.1'!E59</f>
        <v>3.14</v>
      </c>
      <c r="F59" s="34">
        <f t="shared" si="2"/>
        <v>0.91</v>
      </c>
      <c r="G59" s="33">
        <f>'1.1'!G59</f>
        <v>1</v>
      </c>
      <c r="H59" s="33">
        <f>'1.1'!H59</f>
        <v>1</v>
      </c>
      <c r="I59" s="35">
        <f t="shared" si="0"/>
        <v>0.91</v>
      </c>
      <c r="J59" s="36">
        <f t="shared" si="1"/>
        <v>35067.839999999997</v>
      </c>
    </row>
    <row r="60" spans="1:10">
      <c r="A60" s="30">
        <v>50</v>
      </c>
      <c r="B60" s="30" t="s">
        <v>175</v>
      </c>
      <c r="C60" s="31" t="s">
        <v>113</v>
      </c>
      <c r="D60" s="32">
        <f>'1.1'!D60</f>
        <v>12272.64</v>
      </c>
      <c r="E60" s="33">
        <f>'1.1'!E60</f>
        <v>4.2</v>
      </c>
      <c r="F60" s="34">
        <f t="shared" si="2"/>
        <v>0.91</v>
      </c>
      <c r="G60" s="33">
        <f>'1.1'!G60</f>
        <v>1</v>
      </c>
      <c r="H60" s="33">
        <f>'1.1'!H60</f>
        <v>1</v>
      </c>
      <c r="I60" s="35">
        <f t="shared" si="0"/>
        <v>0.91</v>
      </c>
      <c r="J60" s="36">
        <f t="shared" si="1"/>
        <v>46906.03</v>
      </c>
    </row>
    <row r="61" spans="1:10">
      <c r="A61" s="30">
        <v>51</v>
      </c>
      <c r="B61" s="30" t="s">
        <v>176</v>
      </c>
      <c r="C61" s="31" t="s">
        <v>114</v>
      </c>
      <c r="D61" s="32">
        <f>'1.1'!D61</f>
        <v>12272.64</v>
      </c>
      <c r="E61" s="33">
        <f>'1.1'!E61</f>
        <v>5.37</v>
      </c>
      <c r="F61" s="34">
        <f t="shared" si="2"/>
        <v>0.91</v>
      </c>
      <c r="G61" s="33">
        <f>'1.1'!G61</f>
        <v>1</v>
      </c>
      <c r="H61" s="33">
        <f>'1.1'!H61</f>
        <v>1</v>
      </c>
      <c r="I61" s="35">
        <f t="shared" si="0"/>
        <v>0.91</v>
      </c>
      <c r="J61" s="36">
        <f t="shared" si="1"/>
        <v>59972.71</v>
      </c>
    </row>
    <row r="62" spans="1:10">
      <c r="A62" s="30">
        <v>52</v>
      </c>
      <c r="B62" s="30" t="s">
        <v>177</v>
      </c>
      <c r="C62" s="31" t="s">
        <v>115</v>
      </c>
      <c r="D62" s="32">
        <f>'1.1'!D62</f>
        <v>12272.64</v>
      </c>
      <c r="E62" s="33">
        <f>'1.1'!E62</f>
        <v>6.28</v>
      </c>
      <c r="F62" s="34">
        <f t="shared" si="2"/>
        <v>0.91</v>
      </c>
      <c r="G62" s="33">
        <f>'1.1'!G62</f>
        <v>1</v>
      </c>
      <c r="H62" s="33">
        <f>'1.1'!H62</f>
        <v>1</v>
      </c>
      <c r="I62" s="35">
        <f t="shared" si="0"/>
        <v>0.91</v>
      </c>
      <c r="J62" s="36">
        <f t="shared" si="1"/>
        <v>70135.679999999993</v>
      </c>
    </row>
    <row r="63" spans="1:10">
      <c r="A63" s="30">
        <v>53</v>
      </c>
      <c r="B63" s="30" t="s">
        <v>178</v>
      </c>
      <c r="C63" s="31" t="s">
        <v>116</v>
      </c>
      <c r="D63" s="32">
        <f>'1.1'!D63</f>
        <v>12272.64</v>
      </c>
      <c r="E63" s="33">
        <f>'1.1'!E63</f>
        <v>10.97</v>
      </c>
      <c r="F63" s="34">
        <f t="shared" si="2"/>
        <v>0.91</v>
      </c>
      <c r="G63" s="33">
        <f>'1.1'!G63</f>
        <v>1</v>
      </c>
      <c r="H63" s="33">
        <f>'1.1'!H63</f>
        <v>1</v>
      </c>
      <c r="I63" s="35">
        <f t="shared" si="0"/>
        <v>0.91</v>
      </c>
      <c r="J63" s="36">
        <f t="shared" si="1"/>
        <v>122514.08</v>
      </c>
    </row>
    <row r="64" spans="1:10">
      <c r="A64" s="30">
        <v>54</v>
      </c>
      <c r="B64" s="30" t="s">
        <v>179</v>
      </c>
      <c r="C64" s="31" t="s">
        <v>117</v>
      </c>
      <c r="D64" s="32">
        <f>'1.1'!D64</f>
        <v>12272.64</v>
      </c>
      <c r="E64" s="33">
        <f>'1.1'!E64</f>
        <v>15.38</v>
      </c>
      <c r="F64" s="34">
        <f t="shared" si="2"/>
        <v>0.91</v>
      </c>
      <c r="G64" s="33">
        <f>'1.1'!G64</f>
        <v>1</v>
      </c>
      <c r="H64" s="33">
        <f>'1.1'!H64</f>
        <v>1</v>
      </c>
      <c r="I64" s="35">
        <f t="shared" si="0"/>
        <v>0.91</v>
      </c>
      <c r="J64" s="36">
        <f t="shared" si="1"/>
        <v>171765.41</v>
      </c>
    </row>
    <row r="65" spans="1:10">
      <c r="A65" s="30">
        <v>55</v>
      </c>
      <c r="B65" s="30" t="s">
        <v>180</v>
      </c>
      <c r="C65" s="31" t="s">
        <v>118</v>
      </c>
      <c r="D65" s="32">
        <f>'1.1'!D65</f>
        <v>12272.64</v>
      </c>
      <c r="E65" s="33">
        <f>'1.1'!E65</f>
        <v>26.65</v>
      </c>
      <c r="F65" s="34">
        <f t="shared" si="2"/>
        <v>0.91</v>
      </c>
      <c r="G65" s="33">
        <f>'1.1'!G65</f>
        <v>1</v>
      </c>
      <c r="H65" s="33">
        <f>'1.1'!H65</f>
        <v>1</v>
      </c>
      <c r="I65" s="35">
        <f t="shared" si="0"/>
        <v>0.91</v>
      </c>
      <c r="J65" s="36">
        <f t="shared" si="1"/>
        <v>297629.93</v>
      </c>
    </row>
    <row r="66" spans="1:10">
      <c r="A66" s="30">
        <v>56</v>
      </c>
      <c r="B66" s="30" t="s">
        <v>181</v>
      </c>
      <c r="C66" s="31" t="s">
        <v>119</v>
      </c>
      <c r="D66" s="32">
        <f>'1.1'!D66</f>
        <v>12272.64</v>
      </c>
      <c r="E66" s="33">
        <f>'1.1'!E66</f>
        <v>4.4000000000000004</v>
      </c>
      <c r="F66" s="34">
        <f t="shared" si="2"/>
        <v>0.91</v>
      </c>
      <c r="G66" s="33">
        <f>'1.1'!G66</f>
        <v>1</v>
      </c>
      <c r="H66" s="33">
        <f>'1.1'!H66</f>
        <v>1</v>
      </c>
      <c r="I66" s="35">
        <f t="shared" si="0"/>
        <v>0.91</v>
      </c>
      <c r="J66" s="36">
        <f t="shared" si="1"/>
        <v>49139.65</v>
      </c>
    </row>
    <row r="67" spans="1:10">
      <c r="A67" s="30">
        <v>57</v>
      </c>
      <c r="B67" s="30" t="s">
        <v>182</v>
      </c>
      <c r="C67" s="31" t="s">
        <v>120</v>
      </c>
      <c r="D67" s="32">
        <f>'1.1'!D67</f>
        <v>12272.64</v>
      </c>
      <c r="E67" s="33">
        <f>'1.1'!E67</f>
        <v>8.2100000000000009</v>
      </c>
      <c r="F67" s="34">
        <f t="shared" si="2"/>
        <v>0.91</v>
      </c>
      <c r="G67" s="33">
        <f>'1.1'!G67</f>
        <v>1</v>
      </c>
      <c r="H67" s="33">
        <f>'1.1'!H67</f>
        <v>1</v>
      </c>
      <c r="I67" s="35">
        <f t="shared" si="0"/>
        <v>0.91</v>
      </c>
      <c r="J67" s="36">
        <f t="shared" si="1"/>
        <v>91690.12</v>
      </c>
    </row>
    <row r="68" spans="1:10">
      <c r="A68" s="30">
        <v>58</v>
      </c>
      <c r="B68" s="30" t="s">
        <v>183</v>
      </c>
      <c r="C68" s="31" t="s">
        <v>121</v>
      </c>
      <c r="D68" s="32">
        <f>'1.1'!D68</f>
        <v>12272.64</v>
      </c>
      <c r="E68" s="33">
        <f>'1.1'!E68</f>
        <v>14.4</v>
      </c>
      <c r="F68" s="34">
        <f t="shared" si="2"/>
        <v>0.91</v>
      </c>
      <c r="G68" s="33">
        <f>'1.1'!G68</f>
        <v>1</v>
      </c>
      <c r="H68" s="33">
        <f>'1.1'!H68</f>
        <v>1</v>
      </c>
      <c r="I68" s="35">
        <f t="shared" si="0"/>
        <v>0.91</v>
      </c>
      <c r="J68" s="36">
        <f t="shared" si="1"/>
        <v>160820.67000000001</v>
      </c>
    </row>
    <row r="69" spans="1:10">
      <c r="A69" s="30">
        <v>59</v>
      </c>
      <c r="B69" s="30" t="s">
        <v>184</v>
      </c>
      <c r="C69" s="31" t="s">
        <v>122</v>
      </c>
      <c r="D69" s="32">
        <f>'1.1'!D69</f>
        <v>12272.64</v>
      </c>
      <c r="E69" s="33">
        <f>'1.1'!E69</f>
        <v>26.14</v>
      </c>
      <c r="F69" s="34">
        <f t="shared" si="2"/>
        <v>0.91</v>
      </c>
      <c r="G69" s="33">
        <f>'1.1'!G69</f>
        <v>1</v>
      </c>
      <c r="H69" s="33">
        <f>'1.1'!H69</f>
        <v>1</v>
      </c>
      <c r="I69" s="35">
        <f t="shared" si="0"/>
        <v>0.91</v>
      </c>
      <c r="J69" s="36">
        <f t="shared" si="1"/>
        <v>291934.2</v>
      </c>
    </row>
    <row r="70" spans="1:10">
      <c r="A70" s="30">
        <v>60</v>
      </c>
      <c r="B70" s="30" t="s">
        <v>185</v>
      </c>
      <c r="C70" s="31" t="s">
        <v>123</v>
      </c>
      <c r="D70" s="32">
        <f>'1.1'!D70</f>
        <v>12272.64</v>
      </c>
      <c r="E70" s="33">
        <f>'1.1'!E70</f>
        <v>36.44</v>
      </c>
      <c r="F70" s="34">
        <f t="shared" si="2"/>
        <v>0.91</v>
      </c>
      <c r="G70" s="33">
        <f>'1.1'!G70</f>
        <v>1</v>
      </c>
      <c r="H70" s="33">
        <f>'1.1'!H70</f>
        <v>1</v>
      </c>
      <c r="I70" s="35">
        <f t="shared" si="0"/>
        <v>0.91</v>
      </c>
      <c r="J70" s="36">
        <f t="shared" si="1"/>
        <v>406965.65</v>
      </c>
    </row>
    <row r="71" spans="1:10">
      <c r="A71" s="30">
        <v>61</v>
      </c>
      <c r="B71" s="30" t="s">
        <v>186</v>
      </c>
      <c r="C71" s="31" t="s">
        <v>52</v>
      </c>
      <c r="D71" s="32">
        <f>'1.1'!D71</f>
        <v>12272.64</v>
      </c>
      <c r="E71" s="33">
        <f>'1.1'!E71</f>
        <v>2.35</v>
      </c>
      <c r="F71" s="34">
        <f t="shared" si="2"/>
        <v>0.91</v>
      </c>
      <c r="G71" s="33">
        <f>'1.1'!G71</f>
        <v>1</v>
      </c>
      <c r="H71" s="33">
        <f>'1.1'!H71</f>
        <v>1</v>
      </c>
      <c r="I71" s="35">
        <f t="shared" si="0"/>
        <v>0.91</v>
      </c>
      <c r="J71" s="36">
        <f t="shared" si="1"/>
        <v>26245.040000000001</v>
      </c>
    </row>
    <row r="72" spans="1:10">
      <c r="A72" s="30">
        <v>62</v>
      </c>
      <c r="B72" s="30" t="s">
        <v>187</v>
      </c>
      <c r="C72" s="31" t="s">
        <v>53</v>
      </c>
      <c r="D72" s="32">
        <f>'1.1'!D72</f>
        <v>12272.64</v>
      </c>
      <c r="E72" s="33">
        <f>'1.1'!E72</f>
        <v>2.48</v>
      </c>
      <c r="F72" s="34">
        <f t="shared" si="2"/>
        <v>0.91</v>
      </c>
      <c r="G72" s="33">
        <f>'1.1'!G72</f>
        <v>1</v>
      </c>
      <c r="H72" s="33">
        <f>'1.1'!H72</f>
        <v>1</v>
      </c>
      <c r="I72" s="35">
        <f t="shared" si="0"/>
        <v>0.91</v>
      </c>
      <c r="J72" s="36">
        <f t="shared" si="1"/>
        <v>27696.89</v>
      </c>
    </row>
    <row r="73" spans="1:10" ht="37.5">
      <c r="A73" s="30">
        <v>63</v>
      </c>
      <c r="B73" s="30" t="s">
        <v>188</v>
      </c>
      <c r="C73" s="31" t="s">
        <v>295</v>
      </c>
      <c r="D73" s="32">
        <f>'1.1'!D73</f>
        <v>12272.64</v>
      </c>
      <c r="E73" s="33">
        <f>'1.1'!E73</f>
        <v>1.18</v>
      </c>
      <c r="F73" s="34">
        <f t="shared" ref="F73:F143" si="5">$F$11</f>
        <v>0.91</v>
      </c>
      <c r="G73" s="33">
        <f>'1.1'!G73</f>
        <v>1</v>
      </c>
      <c r="H73" s="33">
        <f>'1.1'!H73</f>
        <v>1</v>
      </c>
      <c r="I73" s="35">
        <f t="shared" si="0"/>
        <v>0.91</v>
      </c>
      <c r="J73" s="36">
        <f t="shared" si="1"/>
        <v>13178.36</v>
      </c>
    </row>
    <row r="74" spans="1:10" ht="37.5">
      <c r="A74" s="30">
        <v>64</v>
      </c>
      <c r="B74" s="30" t="s">
        <v>189</v>
      </c>
      <c r="C74" s="31" t="s">
        <v>56</v>
      </c>
      <c r="D74" s="32">
        <f>'1.1'!D74</f>
        <v>12272.64</v>
      </c>
      <c r="E74" s="33">
        <f>'1.1'!E74</f>
        <v>3.34</v>
      </c>
      <c r="F74" s="34">
        <f t="shared" si="5"/>
        <v>0.91</v>
      </c>
      <c r="G74" s="33">
        <f>'1.1'!G74</f>
        <v>1</v>
      </c>
      <c r="H74" s="33">
        <f>'1.1'!H74</f>
        <v>1</v>
      </c>
      <c r="I74" s="35">
        <f t="shared" si="0"/>
        <v>0.91</v>
      </c>
      <c r="J74" s="36">
        <f t="shared" si="1"/>
        <v>37301.46</v>
      </c>
    </row>
    <row r="75" spans="1:10" ht="37.5">
      <c r="A75" s="30">
        <v>65</v>
      </c>
      <c r="B75" s="30" t="s">
        <v>190</v>
      </c>
      <c r="C75" s="38" t="s">
        <v>57</v>
      </c>
      <c r="D75" s="32">
        <f>'1.1'!D75</f>
        <v>12272.64</v>
      </c>
      <c r="E75" s="33">
        <f>'1.1'!E75</f>
        <v>5.45</v>
      </c>
      <c r="F75" s="34">
        <f t="shared" si="5"/>
        <v>0.91</v>
      </c>
      <c r="G75" s="33">
        <f>'1.1'!G75</f>
        <v>1</v>
      </c>
      <c r="H75" s="33">
        <f>'1.1'!H75</f>
        <v>1</v>
      </c>
      <c r="I75" s="35">
        <f t="shared" si="0"/>
        <v>0.91</v>
      </c>
      <c r="J75" s="36">
        <f t="shared" si="1"/>
        <v>60866.16</v>
      </c>
    </row>
    <row r="76" spans="1:10" ht="37.5">
      <c r="A76" s="30">
        <v>66</v>
      </c>
      <c r="B76" s="30" t="s">
        <v>191</v>
      </c>
      <c r="C76" s="38" t="s">
        <v>58</v>
      </c>
      <c r="D76" s="32">
        <f>'1.1'!D76</f>
        <v>12272.64</v>
      </c>
      <c r="E76" s="33">
        <f>'1.1'!E76</f>
        <v>7.33</v>
      </c>
      <c r="F76" s="34">
        <f t="shared" si="5"/>
        <v>0.91</v>
      </c>
      <c r="G76" s="33">
        <f>'1.1'!G76</f>
        <v>1</v>
      </c>
      <c r="H76" s="33">
        <f>'1.1'!H76</f>
        <v>1</v>
      </c>
      <c r="I76" s="35">
        <f t="shared" si="0"/>
        <v>0.91</v>
      </c>
      <c r="J76" s="36">
        <f t="shared" si="1"/>
        <v>81862.19</v>
      </c>
    </row>
    <row r="77" spans="1:10" ht="37.5">
      <c r="A77" s="30">
        <v>67</v>
      </c>
      <c r="B77" s="30" t="s">
        <v>192</v>
      </c>
      <c r="C77" s="38" t="s">
        <v>59</v>
      </c>
      <c r="D77" s="32">
        <f>'1.1'!D77</f>
        <v>12272.64</v>
      </c>
      <c r="E77" s="33">
        <f>'1.1'!E77</f>
        <v>9.1199999999999992</v>
      </c>
      <c r="F77" s="34">
        <f t="shared" si="5"/>
        <v>0.91</v>
      </c>
      <c r="G77" s="33">
        <f>'1.1'!G77</f>
        <v>1</v>
      </c>
      <c r="H77" s="33">
        <f>'1.1'!H77</f>
        <v>1</v>
      </c>
      <c r="I77" s="35">
        <f t="shared" si="0"/>
        <v>0.91</v>
      </c>
      <c r="J77" s="36">
        <f t="shared" si="1"/>
        <v>101853.09</v>
      </c>
    </row>
    <row r="78" spans="1:10" ht="37.5">
      <c r="A78" s="30">
        <v>68</v>
      </c>
      <c r="B78" s="30" t="s">
        <v>193</v>
      </c>
      <c r="C78" s="38" t="s">
        <v>60</v>
      </c>
      <c r="D78" s="32">
        <f>'1.1'!D78</f>
        <v>12272.64</v>
      </c>
      <c r="E78" s="33">
        <f>'1.1'!E78</f>
        <v>10.77</v>
      </c>
      <c r="F78" s="34">
        <f t="shared" si="5"/>
        <v>0.91</v>
      </c>
      <c r="G78" s="33">
        <f>'1.1'!G78</f>
        <v>1</v>
      </c>
      <c r="H78" s="33">
        <f>'1.1'!H78</f>
        <v>1</v>
      </c>
      <c r="I78" s="35">
        <f t="shared" si="0"/>
        <v>0.91</v>
      </c>
      <c r="J78" s="36">
        <f t="shared" si="1"/>
        <v>120280.46</v>
      </c>
    </row>
    <row r="79" spans="1:10" ht="37.5">
      <c r="A79" s="30">
        <v>69</v>
      </c>
      <c r="B79" s="30" t="s">
        <v>194</v>
      </c>
      <c r="C79" s="38" t="s">
        <v>61</v>
      </c>
      <c r="D79" s="32">
        <f>'1.1'!D79</f>
        <v>12272.64</v>
      </c>
      <c r="E79" s="33">
        <f>'1.1'!E79</f>
        <v>13.06</v>
      </c>
      <c r="F79" s="34">
        <f t="shared" si="5"/>
        <v>0.91</v>
      </c>
      <c r="G79" s="33">
        <f>'1.1'!G79</f>
        <v>1</v>
      </c>
      <c r="H79" s="33">
        <f>'1.1'!H79</f>
        <v>1</v>
      </c>
      <c r="I79" s="35">
        <f t="shared" si="0"/>
        <v>0.91</v>
      </c>
      <c r="J79" s="36">
        <f t="shared" si="1"/>
        <v>145855.42000000001</v>
      </c>
    </row>
    <row r="80" spans="1:10" ht="37.5">
      <c r="A80" s="30">
        <v>70</v>
      </c>
      <c r="B80" s="30" t="s">
        <v>195</v>
      </c>
      <c r="C80" s="38" t="s">
        <v>62</v>
      </c>
      <c r="D80" s="32">
        <f>'1.1'!D80</f>
        <v>12272.64</v>
      </c>
      <c r="E80" s="33">
        <f>'1.1'!E80</f>
        <v>15.87</v>
      </c>
      <c r="F80" s="34">
        <f t="shared" si="5"/>
        <v>0.91</v>
      </c>
      <c r="G80" s="33">
        <f>'1.1'!G80</f>
        <v>1</v>
      </c>
      <c r="H80" s="33">
        <f>'1.1'!H80</f>
        <v>1</v>
      </c>
      <c r="I80" s="35">
        <f t="shared" si="0"/>
        <v>0.91</v>
      </c>
      <c r="J80" s="36">
        <f t="shared" si="1"/>
        <v>177237.79</v>
      </c>
    </row>
    <row r="81" spans="1:10" ht="37.5">
      <c r="A81" s="30">
        <v>71</v>
      </c>
      <c r="B81" s="30" t="s">
        <v>196</v>
      </c>
      <c r="C81" s="38" t="s">
        <v>124</v>
      </c>
      <c r="D81" s="32">
        <f>'1.1'!D81</f>
        <v>12272.64</v>
      </c>
      <c r="E81" s="33">
        <f>'1.1'!E81</f>
        <v>18.850000000000001</v>
      </c>
      <c r="F81" s="34">
        <f t="shared" si="5"/>
        <v>0.91</v>
      </c>
      <c r="G81" s="33">
        <f>'1.1'!G81</f>
        <v>1</v>
      </c>
      <c r="H81" s="33">
        <f>'1.1'!H81</f>
        <v>1</v>
      </c>
      <c r="I81" s="35">
        <f t="shared" si="0"/>
        <v>0.91</v>
      </c>
      <c r="J81" s="36">
        <f t="shared" si="1"/>
        <v>210518.73</v>
      </c>
    </row>
    <row r="82" spans="1:10" ht="37.5">
      <c r="A82" s="30">
        <v>72</v>
      </c>
      <c r="B82" s="30" t="s">
        <v>197</v>
      </c>
      <c r="C82" s="38" t="s">
        <v>125</v>
      </c>
      <c r="D82" s="32">
        <f>'1.1'!D82</f>
        <v>12272.64</v>
      </c>
      <c r="E82" s="33">
        <f>'1.1'!E82</f>
        <v>21.4</v>
      </c>
      <c r="F82" s="34">
        <f t="shared" si="5"/>
        <v>0.91</v>
      </c>
      <c r="G82" s="33">
        <f>'1.1'!G82</f>
        <v>1</v>
      </c>
      <c r="H82" s="33">
        <f>'1.1'!H82</f>
        <v>1</v>
      </c>
      <c r="I82" s="35">
        <f t="shared" si="0"/>
        <v>0.91</v>
      </c>
      <c r="J82" s="36">
        <f t="shared" si="1"/>
        <v>238997.39</v>
      </c>
    </row>
    <row r="83" spans="1:10" s="16" customFormat="1" ht="37.5">
      <c r="A83" s="30">
        <v>73</v>
      </c>
      <c r="B83" s="30" t="s">
        <v>280</v>
      </c>
      <c r="C83" s="38" t="s">
        <v>283</v>
      </c>
      <c r="D83" s="32">
        <f t="shared" ref="D83:D85" si="6">$D$11</f>
        <v>12272.64</v>
      </c>
      <c r="E83" s="33">
        <f>'1.1'!E83</f>
        <v>22.71</v>
      </c>
      <c r="F83" s="34">
        <f t="shared" si="5"/>
        <v>0.91</v>
      </c>
      <c r="G83" s="33">
        <v>1</v>
      </c>
      <c r="H83" s="33">
        <f t="shared" ref="H83:H85" si="7">$H$11</f>
        <v>1</v>
      </c>
      <c r="I83" s="35">
        <f>ROUND(F83*G83*H83,6)</f>
        <v>0.91</v>
      </c>
      <c r="J83" s="36">
        <f t="shared" si="1"/>
        <v>253627.61</v>
      </c>
    </row>
    <row r="84" spans="1:10" s="16" customFormat="1" ht="37.5">
      <c r="A84" s="30">
        <v>74</v>
      </c>
      <c r="B84" s="30" t="s">
        <v>281</v>
      </c>
      <c r="C84" s="38" t="s">
        <v>284</v>
      </c>
      <c r="D84" s="32">
        <f t="shared" si="6"/>
        <v>12272.64</v>
      </c>
      <c r="E84" s="33">
        <f>'1.1'!E84</f>
        <v>27.09</v>
      </c>
      <c r="F84" s="34">
        <f t="shared" si="5"/>
        <v>0.91</v>
      </c>
      <c r="G84" s="33">
        <v>1</v>
      </c>
      <c r="H84" s="33">
        <f t="shared" si="7"/>
        <v>1</v>
      </c>
      <c r="I84" s="35">
        <f t="shared" ref="I84:I85" si="8">ROUND(F84*G84*H84,6)</f>
        <v>0.91</v>
      </c>
      <c r="J84" s="36">
        <f>ROUND(D84*E84*I84,2)</f>
        <v>302543.89</v>
      </c>
    </row>
    <row r="85" spans="1:10" s="16" customFormat="1" ht="37.5">
      <c r="A85" s="30">
        <v>75</v>
      </c>
      <c r="B85" s="30" t="s">
        <v>282</v>
      </c>
      <c r="C85" s="38" t="s">
        <v>285</v>
      </c>
      <c r="D85" s="32">
        <f t="shared" si="6"/>
        <v>12272.64</v>
      </c>
      <c r="E85" s="33">
        <f>'1.1'!E85</f>
        <v>48.92</v>
      </c>
      <c r="F85" s="34">
        <f t="shared" si="5"/>
        <v>0.91</v>
      </c>
      <c r="G85" s="33">
        <v>1</v>
      </c>
      <c r="H85" s="33">
        <f t="shared" si="7"/>
        <v>1</v>
      </c>
      <c r="I85" s="35">
        <f t="shared" si="8"/>
        <v>0.91</v>
      </c>
      <c r="J85" s="36">
        <f>ROUND(D85*E85*I85,2)</f>
        <v>546343.56999999995</v>
      </c>
    </row>
    <row r="86" spans="1:10" ht="37.5">
      <c r="A86" s="30">
        <v>76</v>
      </c>
      <c r="B86" s="30" t="s">
        <v>198</v>
      </c>
      <c r="C86" s="38" t="s">
        <v>323</v>
      </c>
      <c r="D86" s="32">
        <f>'1.1'!D86</f>
        <v>12272.64</v>
      </c>
      <c r="E86" s="33">
        <f>'1.1'!E86</f>
        <v>2.17</v>
      </c>
      <c r="F86" s="34">
        <f t="shared" si="5"/>
        <v>0.91</v>
      </c>
      <c r="G86" s="33">
        <f>'1.1'!G86</f>
        <v>1</v>
      </c>
      <c r="H86" s="33">
        <f>'1.1'!H86</f>
        <v>1</v>
      </c>
      <c r="I86" s="35">
        <f t="shared" si="0"/>
        <v>0.91</v>
      </c>
      <c r="J86" s="36">
        <f t="shared" si="1"/>
        <v>24234.78</v>
      </c>
    </row>
    <row r="87" spans="1:10" ht="56.25">
      <c r="A87" s="30">
        <v>77</v>
      </c>
      <c r="B87" s="30" t="s">
        <v>199</v>
      </c>
      <c r="C87" s="38" t="s">
        <v>296</v>
      </c>
      <c r="D87" s="32">
        <f>'1.1'!D87</f>
        <v>12272.64</v>
      </c>
      <c r="E87" s="33">
        <f>'1.1'!E87</f>
        <v>2.5499999999999998</v>
      </c>
      <c r="F87" s="34">
        <f t="shared" si="5"/>
        <v>0.91</v>
      </c>
      <c r="G87" s="33">
        <f>'1.1'!G87</f>
        <v>1</v>
      </c>
      <c r="H87" s="33">
        <f>'1.1'!H87</f>
        <v>1</v>
      </c>
      <c r="I87" s="35">
        <f t="shared" si="0"/>
        <v>0.91</v>
      </c>
      <c r="J87" s="36">
        <f t="shared" si="1"/>
        <v>28478.66</v>
      </c>
    </row>
    <row r="88" spans="1:10" s="16" customFormat="1" ht="56.25">
      <c r="A88" s="30">
        <v>78</v>
      </c>
      <c r="B88" s="30" t="s">
        <v>286</v>
      </c>
      <c r="C88" s="38" t="s">
        <v>290</v>
      </c>
      <c r="D88" s="32">
        <f t="shared" ref="D88:D91" si="9">$D$11</f>
        <v>12272.64</v>
      </c>
      <c r="E88" s="33">
        <f>'1.1'!E88</f>
        <v>2.44</v>
      </c>
      <c r="F88" s="34">
        <f t="shared" si="5"/>
        <v>0.91</v>
      </c>
      <c r="G88" s="33">
        <f>'1.1'!G88</f>
        <v>1</v>
      </c>
      <c r="H88" s="33">
        <f t="shared" ref="H88:H91" si="10">$H$11</f>
        <v>1</v>
      </c>
      <c r="I88" s="35">
        <f>ROUND(F88*G88*H88,6)</f>
        <v>0.91</v>
      </c>
      <c r="J88" s="36">
        <f>ROUND(D88*E88*I88,2)</f>
        <v>27250.17</v>
      </c>
    </row>
    <row r="89" spans="1:10" s="16" customFormat="1">
      <c r="A89" s="30">
        <v>79</v>
      </c>
      <c r="B89" s="30" t="s">
        <v>287</v>
      </c>
      <c r="C89" s="38" t="s">
        <v>54</v>
      </c>
      <c r="D89" s="32">
        <f t="shared" si="9"/>
        <v>12272.64</v>
      </c>
      <c r="E89" s="33">
        <f>'1.1'!E89</f>
        <v>7.77</v>
      </c>
      <c r="F89" s="34">
        <f t="shared" si="5"/>
        <v>0.91</v>
      </c>
      <c r="G89" s="33">
        <f>'1.1'!G89</f>
        <v>1</v>
      </c>
      <c r="H89" s="33">
        <f t="shared" si="10"/>
        <v>1</v>
      </c>
      <c r="I89" s="35">
        <f t="shared" ref="I89" si="11">ROUND(F89*G89*H89,6)</f>
        <v>0.91</v>
      </c>
      <c r="J89" s="36">
        <f>ROUND(D89*E89*I89,2)</f>
        <v>86776.16</v>
      </c>
    </row>
    <row r="90" spans="1:10" s="16" customFormat="1" ht="37.5">
      <c r="A90" s="30">
        <v>80</v>
      </c>
      <c r="B90" s="30" t="s">
        <v>288</v>
      </c>
      <c r="C90" s="38" t="s">
        <v>55</v>
      </c>
      <c r="D90" s="32">
        <f t="shared" si="9"/>
        <v>12272.64</v>
      </c>
      <c r="E90" s="33">
        <f>'1.1'!E90</f>
        <v>6.3</v>
      </c>
      <c r="F90" s="34">
        <f t="shared" si="5"/>
        <v>0.91</v>
      </c>
      <c r="G90" s="33">
        <f>'1.1'!G90</f>
        <v>1</v>
      </c>
      <c r="H90" s="33">
        <f t="shared" si="10"/>
        <v>1</v>
      </c>
      <c r="I90" s="35">
        <f>ROUND(F90*G90*H90,6)</f>
        <v>0.91</v>
      </c>
      <c r="J90" s="36">
        <f>ROUND(D90*E90*I90,2)</f>
        <v>70359.05</v>
      </c>
    </row>
    <row r="91" spans="1:10" s="16" customFormat="1" ht="56.25">
      <c r="A91" s="30">
        <v>81</v>
      </c>
      <c r="B91" s="30" t="s">
        <v>289</v>
      </c>
      <c r="C91" s="38" t="s">
        <v>63</v>
      </c>
      <c r="D91" s="32">
        <f t="shared" si="9"/>
        <v>12272.64</v>
      </c>
      <c r="E91" s="33">
        <f>'1.1'!E91</f>
        <v>14.41</v>
      </c>
      <c r="F91" s="34">
        <f t="shared" si="5"/>
        <v>0.91</v>
      </c>
      <c r="G91" s="33">
        <f>'1.1'!G91</f>
        <v>1</v>
      </c>
      <c r="H91" s="33">
        <f t="shared" si="10"/>
        <v>1</v>
      </c>
      <c r="I91" s="35">
        <f>ROUND(F91*G91*H91,6)</f>
        <v>0.91</v>
      </c>
      <c r="J91" s="36">
        <f>ROUND(D91*E91*I91,2)</f>
        <v>160932.35999999999</v>
      </c>
    </row>
    <row r="92" spans="1:10">
      <c r="A92" s="30">
        <v>82</v>
      </c>
      <c r="B92" s="30" t="s">
        <v>200</v>
      </c>
      <c r="C92" s="31" t="s">
        <v>64</v>
      </c>
      <c r="D92" s="32">
        <f>'1.1'!D92</f>
        <v>12272.64</v>
      </c>
      <c r="E92" s="33">
        <f>'1.1'!E92</f>
        <v>0.74</v>
      </c>
      <c r="F92" s="34">
        <f t="shared" si="5"/>
        <v>0.91</v>
      </c>
      <c r="G92" s="33">
        <f>'1.1'!G92</f>
        <v>0.8</v>
      </c>
      <c r="H92" s="33">
        <f>'1.1'!H92</f>
        <v>1</v>
      </c>
      <c r="I92" s="35">
        <f t="shared" si="0"/>
        <v>0.72799999999999998</v>
      </c>
      <c r="J92" s="36">
        <f t="shared" si="1"/>
        <v>6611.52</v>
      </c>
    </row>
    <row r="93" spans="1:10" ht="37.5">
      <c r="A93" s="30">
        <v>83</v>
      </c>
      <c r="B93" s="30" t="s">
        <v>201</v>
      </c>
      <c r="C93" s="31" t="s">
        <v>65</v>
      </c>
      <c r="D93" s="32">
        <f>'1.1'!D93</f>
        <v>12272.64</v>
      </c>
      <c r="E93" s="33">
        <f>'1.1'!E93</f>
        <v>1.1200000000000001</v>
      </c>
      <c r="F93" s="34">
        <f t="shared" si="5"/>
        <v>0.91</v>
      </c>
      <c r="G93" s="33">
        <f>'1.1'!G93</f>
        <v>0.8</v>
      </c>
      <c r="H93" s="33">
        <f>'1.1'!H93</f>
        <v>1</v>
      </c>
      <c r="I93" s="35">
        <f t="shared" si="0"/>
        <v>0.72799999999999998</v>
      </c>
      <c r="J93" s="36">
        <f t="shared" si="1"/>
        <v>10006.620000000001</v>
      </c>
    </row>
    <row r="94" spans="1:10" ht="37.5">
      <c r="A94" s="30">
        <v>84</v>
      </c>
      <c r="B94" s="30" t="s">
        <v>202</v>
      </c>
      <c r="C94" s="31" t="s">
        <v>66</v>
      </c>
      <c r="D94" s="32">
        <f>'1.1'!D94</f>
        <v>12272.64</v>
      </c>
      <c r="E94" s="33">
        <f>'1.1'!E94</f>
        <v>1.66</v>
      </c>
      <c r="F94" s="34">
        <f t="shared" si="5"/>
        <v>0.91</v>
      </c>
      <c r="G94" s="33">
        <f>'1.1'!G94</f>
        <v>0.8</v>
      </c>
      <c r="H94" s="33">
        <f>'1.1'!H94</f>
        <v>1</v>
      </c>
      <c r="I94" s="35">
        <f t="shared" ref="I94:I160" si="12">ROUND(F94*G94*H94,6)</f>
        <v>0.72799999999999998</v>
      </c>
      <c r="J94" s="36">
        <f t="shared" ref="J94:J160" si="13">ROUND(D94*E94*I94,2)</f>
        <v>14831.24</v>
      </c>
    </row>
    <row r="95" spans="1:10" ht="37.5">
      <c r="A95" s="30">
        <v>85</v>
      </c>
      <c r="B95" s="30" t="s">
        <v>203</v>
      </c>
      <c r="C95" s="31" t="s">
        <v>67</v>
      </c>
      <c r="D95" s="32">
        <f>'1.1'!D95</f>
        <v>12272.64</v>
      </c>
      <c r="E95" s="33">
        <f>'1.1'!E95</f>
        <v>2</v>
      </c>
      <c r="F95" s="34">
        <f t="shared" si="5"/>
        <v>0.91</v>
      </c>
      <c r="G95" s="33">
        <f>'1.1'!G95</f>
        <v>0.8</v>
      </c>
      <c r="H95" s="33">
        <f>'1.1'!H95</f>
        <v>1</v>
      </c>
      <c r="I95" s="35">
        <f t="shared" si="12"/>
        <v>0.72799999999999998</v>
      </c>
      <c r="J95" s="36">
        <f t="shared" si="13"/>
        <v>17868.96</v>
      </c>
    </row>
    <row r="96" spans="1:10" ht="37.5">
      <c r="A96" s="30">
        <v>86</v>
      </c>
      <c r="B96" s="30" t="s">
        <v>204</v>
      </c>
      <c r="C96" s="31" t="s">
        <v>68</v>
      </c>
      <c r="D96" s="32">
        <f>'1.1'!D96</f>
        <v>12272.64</v>
      </c>
      <c r="E96" s="33">
        <f>'1.1'!E96</f>
        <v>2.46</v>
      </c>
      <c r="F96" s="34">
        <f t="shared" si="5"/>
        <v>0.91</v>
      </c>
      <c r="G96" s="33">
        <f>'1.1'!G96</f>
        <v>0.8</v>
      </c>
      <c r="H96" s="33">
        <f>'1.1'!H96</f>
        <v>1</v>
      </c>
      <c r="I96" s="35">
        <f t="shared" si="12"/>
        <v>0.72799999999999998</v>
      </c>
      <c r="J96" s="36">
        <f t="shared" si="13"/>
        <v>21978.83</v>
      </c>
    </row>
    <row r="97" spans="1:10">
      <c r="A97" s="30">
        <v>87</v>
      </c>
      <c r="B97" s="30" t="s">
        <v>205</v>
      </c>
      <c r="C97" s="31" t="s">
        <v>69</v>
      </c>
      <c r="D97" s="32">
        <f>'1.1'!D97</f>
        <v>12272.64</v>
      </c>
      <c r="E97" s="33">
        <f>'1.1'!E97</f>
        <v>45.5</v>
      </c>
      <c r="F97" s="34">
        <f t="shared" si="5"/>
        <v>0.91</v>
      </c>
      <c r="G97" s="33">
        <f>'1.1'!G97</f>
        <v>0.8</v>
      </c>
      <c r="H97" s="33">
        <f>'1.1'!H97</f>
        <v>1</v>
      </c>
      <c r="I97" s="35">
        <f t="shared" si="12"/>
        <v>0.72799999999999998</v>
      </c>
      <c r="J97" s="36">
        <f t="shared" si="13"/>
        <v>406518.93</v>
      </c>
    </row>
    <row r="98" spans="1:10">
      <c r="A98" s="30">
        <v>88</v>
      </c>
      <c r="B98" s="30" t="s">
        <v>206</v>
      </c>
      <c r="C98" s="31" t="s">
        <v>70</v>
      </c>
      <c r="D98" s="32">
        <f>'1.1'!D98</f>
        <v>12272.64</v>
      </c>
      <c r="E98" s="33">
        <f>'1.1'!E98</f>
        <v>0.39</v>
      </c>
      <c r="F98" s="34">
        <f t="shared" si="5"/>
        <v>0.91</v>
      </c>
      <c r="G98" s="33">
        <f>'1.1'!G98</f>
        <v>0.8</v>
      </c>
      <c r="H98" s="33">
        <f>'1.1'!H98</f>
        <v>1</v>
      </c>
      <c r="I98" s="35">
        <f t="shared" si="12"/>
        <v>0.72799999999999998</v>
      </c>
      <c r="J98" s="36">
        <f t="shared" si="13"/>
        <v>3484.45</v>
      </c>
    </row>
    <row r="99" spans="1:10">
      <c r="A99" s="30">
        <v>89</v>
      </c>
      <c r="B99" s="30" t="s">
        <v>207</v>
      </c>
      <c r="C99" s="31" t="s">
        <v>71</v>
      </c>
      <c r="D99" s="32">
        <f>'1.1'!D99</f>
        <v>12272.64</v>
      </c>
      <c r="E99" s="33">
        <f>'1.1'!E99</f>
        <v>0.96</v>
      </c>
      <c r="F99" s="34">
        <f t="shared" si="5"/>
        <v>0.91</v>
      </c>
      <c r="G99" s="33">
        <f>'1.1'!G99</f>
        <v>0.8</v>
      </c>
      <c r="H99" s="33">
        <f>'1.1'!H99</f>
        <v>1</v>
      </c>
      <c r="I99" s="35">
        <f t="shared" si="12"/>
        <v>0.72799999999999998</v>
      </c>
      <c r="J99" s="36">
        <f t="shared" si="13"/>
        <v>8577.1</v>
      </c>
    </row>
    <row r="100" spans="1:10">
      <c r="A100" s="30">
        <v>90</v>
      </c>
      <c r="B100" s="30" t="s">
        <v>208</v>
      </c>
      <c r="C100" s="31" t="s">
        <v>72</v>
      </c>
      <c r="D100" s="32">
        <f>'1.1'!D100</f>
        <v>12272.64</v>
      </c>
      <c r="E100" s="33">
        <f>'1.1'!E100</f>
        <v>1.44</v>
      </c>
      <c r="F100" s="34">
        <f t="shared" si="5"/>
        <v>0.91</v>
      </c>
      <c r="G100" s="33">
        <f>'1.1'!G100</f>
        <v>0.8</v>
      </c>
      <c r="H100" s="33">
        <f>'1.1'!H100</f>
        <v>1</v>
      </c>
      <c r="I100" s="35">
        <f t="shared" si="12"/>
        <v>0.72799999999999998</v>
      </c>
      <c r="J100" s="36">
        <f t="shared" si="13"/>
        <v>12865.65</v>
      </c>
    </row>
    <row r="101" spans="1:10">
      <c r="A101" s="30">
        <v>91</v>
      </c>
      <c r="B101" s="30" t="s">
        <v>209</v>
      </c>
      <c r="C101" s="31" t="s">
        <v>73</v>
      </c>
      <c r="D101" s="32">
        <f>'1.1'!D101</f>
        <v>12272.64</v>
      </c>
      <c r="E101" s="33">
        <f>'1.1'!E101</f>
        <v>1.95</v>
      </c>
      <c r="F101" s="34">
        <f t="shared" si="5"/>
        <v>0.91</v>
      </c>
      <c r="G101" s="33">
        <f>'1.1'!G101</f>
        <v>0.8</v>
      </c>
      <c r="H101" s="33">
        <f>'1.1'!H101</f>
        <v>1</v>
      </c>
      <c r="I101" s="35">
        <f t="shared" si="12"/>
        <v>0.72799999999999998</v>
      </c>
      <c r="J101" s="36">
        <f t="shared" si="13"/>
        <v>17422.240000000002</v>
      </c>
    </row>
    <row r="102" spans="1:10">
      <c r="A102" s="30">
        <v>92</v>
      </c>
      <c r="B102" s="30" t="s">
        <v>210</v>
      </c>
      <c r="C102" s="31" t="s">
        <v>74</v>
      </c>
      <c r="D102" s="32">
        <f>'1.1'!D102</f>
        <v>12272.64</v>
      </c>
      <c r="E102" s="33">
        <f>'1.1'!E102</f>
        <v>2.17</v>
      </c>
      <c r="F102" s="34">
        <f t="shared" si="5"/>
        <v>0.91</v>
      </c>
      <c r="G102" s="33">
        <f>'1.1'!G102</f>
        <v>0.8</v>
      </c>
      <c r="H102" s="33">
        <f>'1.1'!H102</f>
        <v>1</v>
      </c>
      <c r="I102" s="35">
        <f t="shared" si="12"/>
        <v>0.72799999999999998</v>
      </c>
      <c r="J102" s="36">
        <f t="shared" si="13"/>
        <v>19387.830000000002</v>
      </c>
    </row>
    <row r="103" spans="1:10">
      <c r="A103" s="30">
        <v>93</v>
      </c>
      <c r="B103" s="30" t="s">
        <v>211</v>
      </c>
      <c r="C103" s="31" t="s">
        <v>75</v>
      </c>
      <c r="D103" s="32">
        <f>'1.1'!D103</f>
        <v>12272.64</v>
      </c>
      <c r="E103" s="33">
        <f>'1.1'!E103</f>
        <v>3.84</v>
      </c>
      <c r="F103" s="34">
        <f t="shared" si="5"/>
        <v>0.91</v>
      </c>
      <c r="G103" s="33">
        <f>'1.1'!G103</f>
        <v>0.8</v>
      </c>
      <c r="H103" s="33">
        <f>'1.1'!H103</f>
        <v>1</v>
      </c>
      <c r="I103" s="35">
        <f t="shared" si="12"/>
        <v>0.72799999999999998</v>
      </c>
      <c r="J103" s="36">
        <f t="shared" si="13"/>
        <v>34308.410000000003</v>
      </c>
    </row>
    <row r="104" spans="1:10" ht="37.5">
      <c r="A104" s="30">
        <v>94</v>
      </c>
      <c r="B104" s="30" t="s">
        <v>212</v>
      </c>
      <c r="C104" s="31" t="s">
        <v>76</v>
      </c>
      <c r="D104" s="32">
        <f>'1.1'!D104</f>
        <v>12272.64</v>
      </c>
      <c r="E104" s="33">
        <f>'1.1'!E104</f>
        <v>2.31</v>
      </c>
      <c r="F104" s="34">
        <f t="shared" si="5"/>
        <v>0.91</v>
      </c>
      <c r="G104" s="33">
        <f>'1.1'!G104</f>
        <v>0.8</v>
      </c>
      <c r="H104" s="33">
        <f>'1.1'!H104</f>
        <v>1</v>
      </c>
      <c r="I104" s="35">
        <f t="shared" si="12"/>
        <v>0.72799999999999998</v>
      </c>
      <c r="J104" s="36">
        <f t="shared" si="13"/>
        <v>20638.650000000001</v>
      </c>
    </row>
    <row r="105" spans="1:10">
      <c r="A105" s="30">
        <v>95</v>
      </c>
      <c r="B105" s="30" t="s">
        <v>213</v>
      </c>
      <c r="C105" s="31" t="s">
        <v>77</v>
      </c>
      <c r="D105" s="32">
        <f>'1.1'!D105</f>
        <v>12272.64</v>
      </c>
      <c r="E105" s="33">
        <f>'1.1'!E105</f>
        <v>0.89</v>
      </c>
      <c r="F105" s="34">
        <f t="shared" si="5"/>
        <v>0.91</v>
      </c>
      <c r="G105" s="33">
        <f>'1.1'!G105</f>
        <v>0.8</v>
      </c>
      <c r="H105" s="33">
        <f>'1.1'!H105</f>
        <v>1</v>
      </c>
      <c r="I105" s="35">
        <f t="shared" si="12"/>
        <v>0.72799999999999998</v>
      </c>
      <c r="J105" s="36">
        <f t="shared" si="13"/>
        <v>7951.69</v>
      </c>
    </row>
    <row r="106" spans="1:10">
      <c r="A106" s="30">
        <v>96</v>
      </c>
      <c r="B106" s="30" t="s">
        <v>214</v>
      </c>
      <c r="C106" s="31" t="s">
        <v>78</v>
      </c>
      <c r="D106" s="32">
        <f>'1.1'!D106</f>
        <v>12272.64</v>
      </c>
      <c r="E106" s="33">
        <f>'1.1'!E106</f>
        <v>0.9</v>
      </c>
      <c r="F106" s="34">
        <f t="shared" si="5"/>
        <v>0.91</v>
      </c>
      <c r="G106" s="33">
        <f>'1.1'!G106</f>
        <v>0.8</v>
      </c>
      <c r="H106" s="33">
        <f>'1.1'!H106</f>
        <v>1</v>
      </c>
      <c r="I106" s="35">
        <f t="shared" si="12"/>
        <v>0.72799999999999998</v>
      </c>
      <c r="J106" s="36">
        <f t="shared" si="13"/>
        <v>8041.03</v>
      </c>
    </row>
    <row r="107" spans="1:10" ht="37.5">
      <c r="A107" s="30">
        <v>97</v>
      </c>
      <c r="B107" s="30" t="s">
        <v>215</v>
      </c>
      <c r="C107" s="31" t="s">
        <v>79</v>
      </c>
      <c r="D107" s="32">
        <f>'1.1'!D107</f>
        <v>12272.64</v>
      </c>
      <c r="E107" s="33">
        <f>'1.1'!E107</f>
        <v>1.46</v>
      </c>
      <c r="F107" s="34">
        <f t="shared" si="5"/>
        <v>0.91</v>
      </c>
      <c r="G107" s="33">
        <f>'1.1'!G107</f>
        <v>0.8</v>
      </c>
      <c r="H107" s="33">
        <f>'1.1'!H107</f>
        <v>1</v>
      </c>
      <c r="I107" s="35">
        <f t="shared" si="12"/>
        <v>0.72799999999999998</v>
      </c>
      <c r="J107" s="36">
        <f t="shared" si="13"/>
        <v>13044.34</v>
      </c>
    </row>
    <row r="108" spans="1:10">
      <c r="A108" s="30">
        <v>98</v>
      </c>
      <c r="B108" s="30" t="s">
        <v>216</v>
      </c>
      <c r="C108" s="31" t="s">
        <v>297</v>
      </c>
      <c r="D108" s="32">
        <f>'1.1'!D108</f>
        <v>12272.64</v>
      </c>
      <c r="E108" s="33">
        <f>'1.1'!E108</f>
        <v>1.84</v>
      </c>
      <c r="F108" s="34">
        <f t="shared" si="5"/>
        <v>0.91</v>
      </c>
      <c r="G108" s="33">
        <f>'1.1'!G108</f>
        <v>0.8</v>
      </c>
      <c r="H108" s="33">
        <f>'1.1'!H108</f>
        <v>1</v>
      </c>
      <c r="I108" s="35">
        <f t="shared" si="12"/>
        <v>0.72799999999999998</v>
      </c>
      <c r="J108" s="36">
        <f t="shared" si="13"/>
        <v>16439.45</v>
      </c>
    </row>
    <row r="109" spans="1:10">
      <c r="A109" s="30">
        <v>99</v>
      </c>
      <c r="B109" s="30" t="s">
        <v>217</v>
      </c>
      <c r="C109" s="31" t="s">
        <v>80</v>
      </c>
      <c r="D109" s="32">
        <f>'1.1'!D109</f>
        <v>12272.64</v>
      </c>
      <c r="E109" s="33">
        <f>'1.1'!E109</f>
        <v>2.1800000000000002</v>
      </c>
      <c r="F109" s="34">
        <f t="shared" si="5"/>
        <v>0.91</v>
      </c>
      <c r="G109" s="33">
        <f>'1.1'!G109</f>
        <v>0.8</v>
      </c>
      <c r="H109" s="33">
        <f>'1.1'!H109</f>
        <v>1</v>
      </c>
      <c r="I109" s="35">
        <f t="shared" si="12"/>
        <v>0.72799999999999998</v>
      </c>
      <c r="J109" s="36">
        <f t="shared" si="13"/>
        <v>19477.169999999998</v>
      </c>
    </row>
    <row r="110" spans="1:10">
      <c r="A110" s="30">
        <v>100</v>
      </c>
      <c r="B110" s="30" t="s">
        <v>218</v>
      </c>
      <c r="C110" s="31" t="s">
        <v>81</v>
      </c>
      <c r="D110" s="32">
        <f>'1.1'!D110</f>
        <v>12272.64</v>
      </c>
      <c r="E110" s="33">
        <f>'1.1'!E110</f>
        <v>4.3099999999999996</v>
      </c>
      <c r="F110" s="34">
        <f t="shared" si="5"/>
        <v>0.91</v>
      </c>
      <c r="G110" s="33">
        <f>'1.1'!G110</f>
        <v>0.8</v>
      </c>
      <c r="H110" s="33">
        <f>'1.1'!H110</f>
        <v>1</v>
      </c>
      <c r="I110" s="35">
        <f t="shared" si="12"/>
        <v>0.72799999999999998</v>
      </c>
      <c r="J110" s="36">
        <f t="shared" si="13"/>
        <v>38507.620000000003</v>
      </c>
    </row>
    <row r="111" spans="1:10" ht="37.5">
      <c r="A111" s="30">
        <v>101</v>
      </c>
      <c r="B111" s="30" t="s">
        <v>219</v>
      </c>
      <c r="C111" s="31" t="s">
        <v>82</v>
      </c>
      <c r="D111" s="32">
        <f>'1.1'!D111</f>
        <v>12272.64</v>
      </c>
      <c r="E111" s="33">
        <f>'1.1'!E111</f>
        <v>0.98</v>
      </c>
      <c r="F111" s="34">
        <f t="shared" si="5"/>
        <v>0.91</v>
      </c>
      <c r="G111" s="33">
        <f>'1.1'!G111</f>
        <v>0.8</v>
      </c>
      <c r="H111" s="33">
        <f>'1.1'!H111</f>
        <v>1</v>
      </c>
      <c r="I111" s="35">
        <f t="shared" si="12"/>
        <v>0.72799999999999998</v>
      </c>
      <c r="J111" s="36">
        <f t="shared" si="13"/>
        <v>8755.7900000000009</v>
      </c>
    </row>
    <row r="112" spans="1:10">
      <c r="A112" s="30">
        <v>102</v>
      </c>
      <c r="B112" s="30" t="s">
        <v>220</v>
      </c>
      <c r="C112" s="31" t="s">
        <v>83</v>
      </c>
      <c r="D112" s="32">
        <f>'1.1'!D112</f>
        <v>12272.64</v>
      </c>
      <c r="E112" s="33">
        <f>'1.1'!E112</f>
        <v>0.74</v>
      </c>
      <c r="F112" s="34">
        <f t="shared" si="5"/>
        <v>0.91</v>
      </c>
      <c r="G112" s="33">
        <f>'1.1'!G112</f>
        <v>0.8</v>
      </c>
      <c r="H112" s="33">
        <f>'1.1'!H112</f>
        <v>1</v>
      </c>
      <c r="I112" s="35">
        <f t="shared" si="12"/>
        <v>0.72799999999999998</v>
      </c>
      <c r="J112" s="36">
        <f t="shared" si="13"/>
        <v>6611.52</v>
      </c>
    </row>
    <row r="113" spans="1:10" ht="37.5">
      <c r="A113" s="30">
        <v>103</v>
      </c>
      <c r="B113" s="30" t="s">
        <v>221</v>
      </c>
      <c r="C113" s="31" t="s">
        <v>84</v>
      </c>
      <c r="D113" s="32">
        <f>'1.1'!D113</f>
        <v>12272.64</v>
      </c>
      <c r="E113" s="33">
        <f>'1.1'!E113</f>
        <v>1.32</v>
      </c>
      <c r="F113" s="34">
        <f t="shared" si="5"/>
        <v>0.91</v>
      </c>
      <c r="G113" s="33">
        <f>'1.1'!G113</f>
        <v>0.8</v>
      </c>
      <c r="H113" s="33">
        <f>'1.1'!H113</f>
        <v>1</v>
      </c>
      <c r="I113" s="35">
        <f t="shared" si="12"/>
        <v>0.72799999999999998</v>
      </c>
      <c r="J113" s="36">
        <f t="shared" si="13"/>
        <v>11793.52</v>
      </c>
    </row>
    <row r="114" spans="1:10">
      <c r="A114" s="30">
        <v>104</v>
      </c>
      <c r="B114" s="30" t="s">
        <v>222</v>
      </c>
      <c r="C114" s="31" t="s">
        <v>85</v>
      </c>
      <c r="D114" s="32">
        <f>'1.1'!D114</f>
        <v>12272.64</v>
      </c>
      <c r="E114" s="33">
        <f>'1.1'!E114</f>
        <v>1.44</v>
      </c>
      <c r="F114" s="34">
        <f t="shared" si="5"/>
        <v>0.91</v>
      </c>
      <c r="G114" s="33">
        <f>'1.1'!G114</f>
        <v>0.8</v>
      </c>
      <c r="H114" s="33">
        <f>'1.1'!H114</f>
        <v>1</v>
      </c>
      <c r="I114" s="35">
        <f t="shared" si="12"/>
        <v>0.72799999999999998</v>
      </c>
      <c r="J114" s="36">
        <f t="shared" si="13"/>
        <v>12865.65</v>
      </c>
    </row>
    <row r="115" spans="1:10">
      <c r="A115" s="30">
        <v>105</v>
      </c>
      <c r="B115" s="30" t="s">
        <v>223</v>
      </c>
      <c r="C115" s="31" t="s">
        <v>86</v>
      </c>
      <c r="D115" s="32">
        <f>'1.1'!D115</f>
        <v>12272.64</v>
      </c>
      <c r="E115" s="33">
        <f>'1.1'!E115</f>
        <v>1.69</v>
      </c>
      <c r="F115" s="34">
        <f t="shared" si="5"/>
        <v>0.91</v>
      </c>
      <c r="G115" s="33">
        <f>'1.1'!G115</f>
        <v>0.8</v>
      </c>
      <c r="H115" s="33">
        <f>'1.1'!H115</f>
        <v>1</v>
      </c>
      <c r="I115" s="35">
        <f t="shared" si="12"/>
        <v>0.72799999999999998</v>
      </c>
      <c r="J115" s="36">
        <f t="shared" si="13"/>
        <v>15099.27</v>
      </c>
    </row>
    <row r="116" spans="1:10">
      <c r="A116" s="30">
        <v>106</v>
      </c>
      <c r="B116" s="30" t="s">
        <v>224</v>
      </c>
      <c r="C116" s="31" t="s">
        <v>87</v>
      </c>
      <c r="D116" s="32">
        <f>'1.1'!D116</f>
        <v>12272.64</v>
      </c>
      <c r="E116" s="33">
        <f>'1.1'!E116</f>
        <v>2.4900000000000002</v>
      </c>
      <c r="F116" s="34">
        <f t="shared" si="5"/>
        <v>0.91</v>
      </c>
      <c r="G116" s="33">
        <f>'1.1'!G116</f>
        <v>0.8</v>
      </c>
      <c r="H116" s="33">
        <f>'1.1'!H116</f>
        <v>1</v>
      </c>
      <c r="I116" s="35">
        <f t="shared" si="12"/>
        <v>0.72799999999999998</v>
      </c>
      <c r="J116" s="36">
        <f t="shared" si="13"/>
        <v>22246.86</v>
      </c>
    </row>
    <row r="117" spans="1:10" ht="37.5">
      <c r="A117" s="30">
        <v>107</v>
      </c>
      <c r="B117" s="30" t="s">
        <v>225</v>
      </c>
      <c r="C117" s="31" t="s">
        <v>88</v>
      </c>
      <c r="D117" s="32">
        <f>'1.1'!D117</f>
        <v>12272.64</v>
      </c>
      <c r="E117" s="33">
        <f>'1.1'!E117</f>
        <v>1.05</v>
      </c>
      <c r="F117" s="34">
        <f t="shared" si="5"/>
        <v>0.91</v>
      </c>
      <c r="G117" s="33">
        <f>'1.1'!G117</f>
        <v>0.8</v>
      </c>
      <c r="H117" s="33">
        <f>'1.1'!H117</f>
        <v>1</v>
      </c>
      <c r="I117" s="35">
        <f t="shared" si="12"/>
        <v>0.72799999999999998</v>
      </c>
      <c r="J117" s="36">
        <f t="shared" si="13"/>
        <v>9381.2099999999991</v>
      </c>
    </row>
    <row r="118" spans="1:10" ht="37.5">
      <c r="A118" s="30">
        <v>108</v>
      </c>
      <c r="B118" s="30" t="s">
        <v>226</v>
      </c>
      <c r="C118" s="31" t="s">
        <v>89</v>
      </c>
      <c r="D118" s="32">
        <f>'1.1'!D118</f>
        <v>12272.64</v>
      </c>
      <c r="E118" s="33">
        <f>'1.1'!E118</f>
        <v>0.8</v>
      </c>
      <c r="F118" s="34">
        <f t="shared" si="5"/>
        <v>0.91</v>
      </c>
      <c r="G118" s="33">
        <f>'1.1'!G118</f>
        <v>0.8</v>
      </c>
      <c r="H118" s="33">
        <f>'1.1'!H118</f>
        <v>1</v>
      </c>
      <c r="I118" s="35">
        <f t="shared" si="12"/>
        <v>0.72799999999999998</v>
      </c>
      <c r="J118" s="36">
        <f t="shared" si="13"/>
        <v>7147.59</v>
      </c>
    </row>
    <row r="119" spans="1:10">
      <c r="A119" s="30">
        <v>109</v>
      </c>
      <c r="B119" s="30" t="s">
        <v>227</v>
      </c>
      <c r="C119" s="31" t="s">
        <v>298</v>
      </c>
      <c r="D119" s="32">
        <f>'1.1'!D119</f>
        <v>12272.64</v>
      </c>
      <c r="E119" s="33">
        <f>'1.1'!E119</f>
        <v>2.1800000000000002</v>
      </c>
      <c r="F119" s="34">
        <f t="shared" si="5"/>
        <v>0.91</v>
      </c>
      <c r="G119" s="33">
        <f>'1.1'!G119</f>
        <v>0.8</v>
      </c>
      <c r="H119" s="33">
        <f>'1.1'!H119</f>
        <v>1</v>
      </c>
      <c r="I119" s="35">
        <f t="shared" si="12"/>
        <v>0.72799999999999998</v>
      </c>
      <c r="J119" s="36">
        <f t="shared" si="13"/>
        <v>19477.169999999998</v>
      </c>
    </row>
    <row r="120" spans="1:10">
      <c r="A120" s="30">
        <v>110</v>
      </c>
      <c r="B120" s="30" t="s">
        <v>228</v>
      </c>
      <c r="C120" s="31" t="s">
        <v>299</v>
      </c>
      <c r="D120" s="32">
        <f>'1.1'!D120</f>
        <v>12272.64</v>
      </c>
      <c r="E120" s="33">
        <f>'1.1'!E120</f>
        <v>2.58</v>
      </c>
      <c r="F120" s="34">
        <f t="shared" si="5"/>
        <v>0.91</v>
      </c>
      <c r="G120" s="33">
        <f>'1.1'!G120</f>
        <v>0.8</v>
      </c>
      <c r="H120" s="33">
        <f>'1.1'!H120</f>
        <v>1</v>
      </c>
      <c r="I120" s="35">
        <f t="shared" si="12"/>
        <v>0.72799999999999998</v>
      </c>
      <c r="J120" s="36">
        <f t="shared" si="13"/>
        <v>23050.959999999999</v>
      </c>
    </row>
    <row r="121" spans="1:10" ht="37.5">
      <c r="A121" s="30">
        <v>111</v>
      </c>
      <c r="B121" s="30" t="s">
        <v>229</v>
      </c>
      <c r="C121" s="31" t="s">
        <v>300</v>
      </c>
      <c r="D121" s="32">
        <f>'1.1'!D121</f>
        <v>12272.64</v>
      </c>
      <c r="E121" s="33">
        <f>'1.1'!E121</f>
        <v>1.97</v>
      </c>
      <c r="F121" s="34">
        <f t="shared" si="5"/>
        <v>0.91</v>
      </c>
      <c r="G121" s="33">
        <f>'1.1'!G121</f>
        <v>0.8</v>
      </c>
      <c r="H121" s="33">
        <f>'1.1'!H121</f>
        <v>1</v>
      </c>
      <c r="I121" s="35">
        <f t="shared" si="12"/>
        <v>0.72799999999999998</v>
      </c>
      <c r="J121" s="36">
        <f t="shared" si="13"/>
        <v>17600.93</v>
      </c>
    </row>
    <row r="122" spans="1:10" ht="37.5">
      <c r="A122" s="30">
        <v>112</v>
      </c>
      <c r="B122" s="30" t="s">
        <v>230</v>
      </c>
      <c r="C122" s="31" t="s">
        <v>301</v>
      </c>
      <c r="D122" s="32">
        <f>'1.1'!D122</f>
        <v>12272.64</v>
      </c>
      <c r="E122" s="33">
        <f>'1.1'!E122</f>
        <v>2.04</v>
      </c>
      <c r="F122" s="34">
        <f t="shared" si="5"/>
        <v>0.91</v>
      </c>
      <c r="G122" s="33">
        <f>'1.1'!G122</f>
        <v>0.8</v>
      </c>
      <c r="H122" s="33">
        <f>'1.1'!H122</f>
        <v>1</v>
      </c>
      <c r="I122" s="35">
        <f t="shared" si="12"/>
        <v>0.72799999999999998</v>
      </c>
      <c r="J122" s="36">
        <f t="shared" si="13"/>
        <v>18226.34</v>
      </c>
    </row>
    <row r="123" spans="1:10" ht="37.5">
      <c r="A123" s="30">
        <v>113</v>
      </c>
      <c r="B123" s="30" t="s">
        <v>231</v>
      </c>
      <c r="C123" s="31" t="s">
        <v>302</v>
      </c>
      <c r="D123" s="32">
        <f>'1.1'!D123</f>
        <v>12272.64</v>
      </c>
      <c r="E123" s="33">
        <f>'1.1'!E123</f>
        <v>2.95</v>
      </c>
      <c r="F123" s="34">
        <f t="shared" si="5"/>
        <v>0.91</v>
      </c>
      <c r="G123" s="33">
        <f>'1.1'!G123</f>
        <v>0.8</v>
      </c>
      <c r="H123" s="33">
        <f>'1.1'!H123</f>
        <v>1</v>
      </c>
      <c r="I123" s="35">
        <f t="shared" si="12"/>
        <v>0.72799999999999998</v>
      </c>
      <c r="J123" s="36">
        <f t="shared" si="13"/>
        <v>26356.720000000001</v>
      </c>
    </row>
    <row r="124" spans="1:10">
      <c r="A124" s="30">
        <v>114</v>
      </c>
      <c r="B124" s="30" t="s">
        <v>232</v>
      </c>
      <c r="C124" s="31" t="s">
        <v>90</v>
      </c>
      <c r="D124" s="32">
        <f>'1.1'!D124</f>
        <v>12272.64</v>
      </c>
      <c r="E124" s="33">
        <f>'1.1'!E124</f>
        <v>0.89</v>
      </c>
      <c r="F124" s="34">
        <f t="shared" si="5"/>
        <v>0.91</v>
      </c>
      <c r="G124" s="33">
        <f>'1.1'!G124</f>
        <v>0.8</v>
      </c>
      <c r="H124" s="33">
        <f>'1.1'!H124</f>
        <v>1</v>
      </c>
      <c r="I124" s="35">
        <f t="shared" si="12"/>
        <v>0.72799999999999998</v>
      </c>
      <c r="J124" s="36">
        <f t="shared" si="13"/>
        <v>7951.69</v>
      </c>
    </row>
    <row r="125" spans="1:10">
      <c r="A125" s="30">
        <v>115</v>
      </c>
      <c r="B125" s="30" t="s">
        <v>233</v>
      </c>
      <c r="C125" s="31" t="s">
        <v>303</v>
      </c>
      <c r="D125" s="32">
        <f>'1.1'!D125</f>
        <v>12272.64</v>
      </c>
      <c r="E125" s="33">
        <f>'1.1'!E125</f>
        <v>0.75</v>
      </c>
      <c r="F125" s="34">
        <f t="shared" si="5"/>
        <v>0.91</v>
      </c>
      <c r="G125" s="33">
        <f>'1.1'!G125</f>
        <v>0.8</v>
      </c>
      <c r="H125" s="33">
        <f>'1.1'!H125</f>
        <v>1</v>
      </c>
      <c r="I125" s="35">
        <f t="shared" si="12"/>
        <v>0.72799999999999998</v>
      </c>
      <c r="J125" s="36">
        <f t="shared" si="13"/>
        <v>6700.86</v>
      </c>
    </row>
    <row r="126" spans="1:10">
      <c r="A126" s="30">
        <v>116</v>
      </c>
      <c r="B126" s="30" t="s">
        <v>234</v>
      </c>
      <c r="C126" s="31" t="s">
        <v>304</v>
      </c>
      <c r="D126" s="32">
        <f>'1.1'!D126</f>
        <v>12272.64</v>
      </c>
      <c r="E126" s="33">
        <f>'1.1'!E126</f>
        <v>1</v>
      </c>
      <c r="F126" s="34">
        <f t="shared" si="5"/>
        <v>0.91</v>
      </c>
      <c r="G126" s="33">
        <f>'1.1'!G126</f>
        <v>0.8</v>
      </c>
      <c r="H126" s="33">
        <f>'1.1'!H126</f>
        <v>1</v>
      </c>
      <c r="I126" s="35">
        <f t="shared" si="12"/>
        <v>0.72799999999999998</v>
      </c>
      <c r="J126" s="36">
        <f t="shared" si="13"/>
        <v>8934.48</v>
      </c>
    </row>
    <row r="127" spans="1:10">
      <c r="A127" s="30">
        <v>117</v>
      </c>
      <c r="B127" s="30" t="s">
        <v>235</v>
      </c>
      <c r="C127" s="31" t="s">
        <v>91</v>
      </c>
      <c r="D127" s="32">
        <f>'1.1'!D127</f>
        <v>12272.64</v>
      </c>
      <c r="E127" s="33">
        <f>'1.1'!E127</f>
        <v>4.34</v>
      </c>
      <c r="F127" s="34">
        <f t="shared" si="5"/>
        <v>0.91</v>
      </c>
      <c r="G127" s="33">
        <f>'1.1'!G127</f>
        <v>0.8</v>
      </c>
      <c r="H127" s="33">
        <f>'1.1'!H127</f>
        <v>1</v>
      </c>
      <c r="I127" s="35">
        <f t="shared" si="12"/>
        <v>0.72799999999999998</v>
      </c>
      <c r="J127" s="36">
        <f t="shared" si="13"/>
        <v>38775.65</v>
      </c>
    </row>
    <row r="128" spans="1:10">
      <c r="A128" s="30">
        <v>118</v>
      </c>
      <c r="B128" s="30" t="s">
        <v>236</v>
      </c>
      <c r="C128" s="31" t="s">
        <v>92</v>
      </c>
      <c r="D128" s="32">
        <f>'1.1'!D128</f>
        <v>12272.64</v>
      </c>
      <c r="E128" s="33">
        <f>'1.1'!E128</f>
        <v>1.29</v>
      </c>
      <c r="F128" s="34">
        <f t="shared" si="5"/>
        <v>0.91</v>
      </c>
      <c r="G128" s="33">
        <f>'1.1'!G128</f>
        <v>0.8</v>
      </c>
      <c r="H128" s="33">
        <f>'1.1'!H128</f>
        <v>1</v>
      </c>
      <c r="I128" s="35">
        <f t="shared" si="12"/>
        <v>0.72799999999999998</v>
      </c>
      <c r="J128" s="36">
        <f t="shared" si="13"/>
        <v>11525.48</v>
      </c>
    </row>
    <row r="129" spans="1:10">
      <c r="A129" s="30">
        <v>119</v>
      </c>
      <c r="B129" s="30" t="s">
        <v>237</v>
      </c>
      <c r="C129" s="31" t="s">
        <v>93</v>
      </c>
      <c r="D129" s="32">
        <f>'1.1'!D129</f>
        <v>12272.64</v>
      </c>
      <c r="E129" s="33">
        <f>'1.1'!E129</f>
        <v>2.6</v>
      </c>
      <c r="F129" s="34">
        <f t="shared" si="5"/>
        <v>0.91</v>
      </c>
      <c r="G129" s="33">
        <f>'1.1'!G129</f>
        <v>0.8</v>
      </c>
      <c r="H129" s="33">
        <f>'1.1'!H129</f>
        <v>1</v>
      </c>
      <c r="I129" s="35">
        <f t="shared" si="12"/>
        <v>0.72799999999999998</v>
      </c>
      <c r="J129" s="36">
        <f t="shared" si="13"/>
        <v>23229.65</v>
      </c>
    </row>
    <row r="130" spans="1:10" ht="37.5">
      <c r="A130" s="30">
        <v>120</v>
      </c>
      <c r="B130" s="30" t="s">
        <v>238</v>
      </c>
      <c r="C130" s="31" t="s">
        <v>305</v>
      </c>
      <c r="D130" s="32">
        <f>'1.1'!D130</f>
        <v>12272.64</v>
      </c>
      <c r="E130" s="33">
        <f>'1.1'!E130</f>
        <v>2.11</v>
      </c>
      <c r="F130" s="34">
        <f t="shared" si="5"/>
        <v>0.91</v>
      </c>
      <c r="G130" s="33">
        <f>'1.1'!G130</f>
        <v>0.8</v>
      </c>
      <c r="H130" s="33">
        <f>'1.1'!H130</f>
        <v>1</v>
      </c>
      <c r="I130" s="35">
        <f t="shared" si="12"/>
        <v>0.72799999999999998</v>
      </c>
      <c r="J130" s="36">
        <f t="shared" si="13"/>
        <v>18851.759999999998</v>
      </c>
    </row>
    <row r="131" spans="1:10" ht="37.5">
      <c r="A131" s="30">
        <v>121</v>
      </c>
      <c r="B131" s="30" t="s">
        <v>239</v>
      </c>
      <c r="C131" s="31" t="s">
        <v>306</v>
      </c>
      <c r="D131" s="32">
        <f>'1.1'!D131</f>
        <v>12272.64</v>
      </c>
      <c r="E131" s="33">
        <f>'1.1'!E131</f>
        <v>3.55</v>
      </c>
      <c r="F131" s="34">
        <f t="shared" si="5"/>
        <v>0.91</v>
      </c>
      <c r="G131" s="33">
        <f>'1.1'!G131</f>
        <v>0.8</v>
      </c>
      <c r="H131" s="33">
        <f>'1.1'!H131</f>
        <v>1</v>
      </c>
      <c r="I131" s="35">
        <f t="shared" si="12"/>
        <v>0.72799999999999998</v>
      </c>
      <c r="J131" s="36">
        <f t="shared" si="13"/>
        <v>31717.41</v>
      </c>
    </row>
    <row r="132" spans="1:10">
      <c r="A132" s="30">
        <v>122</v>
      </c>
      <c r="B132" s="30" t="s">
        <v>240</v>
      </c>
      <c r="C132" s="31" t="s">
        <v>307</v>
      </c>
      <c r="D132" s="32">
        <f>'1.1'!D132</f>
        <v>12272.64</v>
      </c>
      <c r="E132" s="33">
        <f>'1.1'!E132</f>
        <v>1.57</v>
      </c>
      <c r="F132" s="34">
        <f t="shared" si="5"/>
        <v>0.91</v>
      </c>
      <c r="G132" s="33">
        <f>'1.1'!G132</f>
        <v>0.8</v>
      </c>
      <c r="H132" s="33">
        <f>'1.1'!H132</f>
        <v>1</v>
      </c>
      <c r="I132" s="35">
        <f t="shared" si="12"/>
        <v>0.72799999999999998</v>
      </c>
      <c r="J132" s="36">
        <f t="shared" si="13"/>
        <v>14027.14</v>
      </c>
    </row>
    <row r="133" spans="1:10">
      <c r="A133" s="30">
        <v>123</v>
      </c>
      <c r="B133" s="30" t="s">
        <v>241</v>
      </c>
      <c r="C133" s="31" t="s">
        <v>308</v>
      </c>
      <c r="D133" s="32">
        <f>'1.1'!D133</f>
        <v>12272.64</v>
      </c>
      <c r="E133" s="33">
        <f>'1.1'!E133</f>
        <v>2.2599999999999998</v>
      </c>
      <c r="F133" s="34">
        <f t="shared" si="5"/>
        <v>0.91</v>
      </c>
      <c r="G133" s="33">
        <f>'1.1'!G133</f>
        <v>0.8</v>
      </c>
      <c r="H133" s="33">
        <f>'1.1'!H133</f>
        <v>1</v>
      </c>
      <c r="I133" s="35">
        <f t="shared" si="12"/>
        <v>0.72799999999999998</v>
      </c>
      <c r="J133" s="36">
        <f t="shared" si="13"/>
        <v>20191.93</v>
      </c>
    </row>
    <row r="134" spans="1:10">
      <c r="A134" s="30">
        <v>124</v>
      </c>
      <c r="B134" s="30" t="s">
        <v>242</v>
      </c>
      <c r="C134" s="31" t="s">
        <v>309</v>
      </c>
      <c r="D134" s="32">
        <f>'1.1'!D134</f>
        <v>12272.64</v>
      </c>
      <c r="E134" s="33">
        <f>'1.1'!E134</f>
        <v>3.24</v>
      </c>
      <c r="F134" s="34">
        <f t="shared" si="5"/>
        <v>0.91</v>
      </c>
      <c r="G134" s="33">
        <f>'1.1'!G134</f>
        <v>0.8</v>
      </c>
      <c r="H134" s="33">
        <f>'1.1'!H134</f>
        <v>1</v>
      </c>
      <c r="I134" s="35">
        <f t="shared" si="12"/>
        <v>0.72799999999999998</v>
      </c>
      <c r="J134" s="36">
        <f t="shared" si="13"/>
        <v>28947.72</v>
      </c>
    </row>
    <row r="135" spans="1:10">
      <c r="A135" s="30">
        <v>125</v>
      </c>
      <c r="B135" s="30" t="s">
        <v>243</v>
      </c>
      <c r="C135" s="38" t="s">
        <v>94</v>
      </c>
      <c r="D135" s="32">
        <f>'1.1'!D135</f>
        <v>12272.64</v>
      </c>
      <c r="E135" s="33">
        <f>'1.1'!E135</f>
        <v>1.7</v>
      </c>
      <c r="F135" s="34">
        <f t="shared" si="5"/>
        <v>0.91</v>
      </c>
      <c r="G135" s="33">
        <f>'1.1'!G135</f>
        <v>0.8</v>
      </c>
      <c r="H135" s="33">
        <f>'1.1'!H135</f>
        <v>1</v>
      </c>
      <c r="I135" s="35">
        <f t="shared" si="12"/>
        <v>0.72799999999999998</v>
      </c>
      <c r="J135" s="36">
        <f t="shared" si="13"/>
        <v>15188.62</v>
      </c>
    </row>
    <row r="136" spans="1:10">
      <c r="A136" s="30">
        <v>126</v>
      </c>
      <c r="B136" s="30" t="s">
        <v>244</v>
      </c>
      <c r="C136" s="31" t="s">
        <v>310</v>
      </c>
      <c r="D136" s="32">
        <f>'1.1'!D136</f>
        <v>12272.64</v>
      </c>
      <c r="E136" s="33">
        <f>'1.1'!E136</f>
        <v>2.06</v>
      </c>
      <c r="F136" s="34">
        <f t="shared" si="5"/>
        <v>0.91</v>
      </c>
      <c r="G136" s="33">
        <f>'1.1'!G136</f>
        <v>0.8</v>
      </c>
      <c r="H136" s="33">
        <f>'1.1'!H136</f>
        <v>1</v>
      </c>
      <c r="I136" s="35">
        <f t="shared" si="12"/>
        <v>0.72799999999999998</v>
      </c>
      <c r="J136" s="36">
        <f t="shared" si="13"/>
        <v>18405.03</v>
      </c>
    </row>
    <row r="137" spans="1:10">
      <c r="A137" s="30">
        <v>127</v>
      </c>
      <c r="B137" s="30" t="s">
        <v>245</v>
      </c>
      <c r="C137" s="31" t="s">
        <v>311</v>
      </c>
      <c r="D137" s="32">
        <f>'1.1'!D137</f>
        <v>12272.64</v>
      </c>
      <c r="E137" s="33">
        <f>'1.1'!E137</f>
        <v>2.17</v>
      </c>
      <c r="F137" s="34">
        <f t="shared" si="5"/>
        <v>0.91</v>
      </c>
      <c r="G137" s="33">
        <f>'1.1'!G137</f>
        <v>0.8</v>
      </c>
      <c r="H137" s="33">
        <f>'1.1'!H137</f>
        <v>1</v>
      </c>
      <c r="I137" s="35">
        <f t="shared" si="12"/>
        <v>0.72799999999999998</v>
      </c>
      <c r="J137" s="36">
        <f t="shared" si="13"/>
        <v>19387.830000000002</v>
      </c>
    </row>
    <row r="138" spans="1:10">
      <c r="A138" s="30">
        <v>128</v>
      </c>
      <c r="B138" s="30" t="s">
        <v>246</v>
      </c>
      <c r="C138" s="31" t="s">
        <v>312</v>
      </c>
      <c r="D138" s="32">
        <f>'1.1'!D138</f>
        <v>12272.64</v>
      </c>
      <c r="E138" s="33">
        <f>'1.1'!E138</f>
        <v>1.1000000000000001</v>
      </c>
      <c r="F138" s="34">
        <f t="shared" si="5"/>
        <v>0.91</v>
      </c>
      <c r="G138" s="33">
        <f>'1.1'!G138</f>
        <v>0.8</v>
      </c>
      <c r="H138" s="33">
        <f>'1.1'!H138</f>
        <v>1</v>
      </c>
      <c r="I138" s="35">
        <f t="shared" si="12"/>
        <v>0.72799999999999998</v>
      </c>
      <c r="J138" s="36">
        <f t="shared" si="13"/>
        <v>9827.93</v>
      </c>
    </row>
    <row r="139" spans="1:10" ht="37.5">
      <c r="A139" s="30">
        <v>129</v>
      </c>
      <c r="B139" s="30" t="s">
        <v>247</v>
      </c>
      <c r="C139" s="31" t="s">
        <v>95</v>
      </c>
      <c r="D139" s="32">
        <f>'1.1'!D139</f>
        <v>12272.64</v>
      </c>
      <c r="E139" s="33">
        <f>'1.1'!E139</f>
        <v>0.88</v>
      </c>
      <c r="F139" s="34">
        <f t="shared" si="5"/>
        <v>0.91</v>
      </c>
      <c r="G139" s="33">
        <f>'1.1'!G139</f>
        <v>0.8</v>
      </c>
      <c r="H139" s="33">
        <f>'1.1'!H139</f>
        <v>1</v>
      </c>
      <c r="I139" s="35">
        <f t="shared" si="12"/>
        <v>0.72799999999999998</v>
      </c>
      <c r="J139" s="36">
        <f t="shared" si="13"/>
        <v>7862.34</v>
      </c>
    </row>
    <row r="140" spans="1:10">
      <c r="A140" s="30">
        <v>130</v>
      </c>
      <c r="B140" s="30" t="s">
        <v>248</v>
      </c>
      <c r="C140" s="31" t="s">
        <v>313</v>
      </c>
      <c r="D140" s="32">
        <f>'1.1'!D140</f>
        <v>12272.64</v>
      </c>
      <c r="E140" s="33">
        <f>'1.1'!E140</f>
        <v>0.92</v>
      </c>
      <c r="F140" s="34">
        <f t="shared" si="5"/>
        <v>0.91</v>
      </c>
      <c r="G140" s="33">
        <f>'1.1'!G140</f>
        <v>0.8</v>
      </c>
      <c r="H140" s="33">
        <f>'1.1'!H140</f>
        <v>1</v>
      </c>
      <c r="I140" s="35">
        <f t="shared" si="12"/>
        <v>0.72799999999999998</v>
      </c>
      <c r="J140" s="36">
        <f t="shared" si="13"/>
        <v>8219.7199999999993</v>
      </c>
    </row>
    <row r="141" spans="1:10">
      <c r="A141" s="30">
        <v>131</v>
      </c>
      <c r="B141" s="30" t="s">
        <v>249</v>
      </c>
      <c r="C141" s="31" t="s">
        <v>314</v>
      </c>
      <c r="D141" s="32">
        <f>'1.1'!D141</f>
        <v>12272.64</v>
      </c>
      <c r="E141" s="33">
        <f>'1.1'!E141</f>
        <v>1.56</v>
      </c>
      <c r="F141" s="34">
        <f t="shared" si="5"/>
        <v>0.91</v>
      </c>
      <c r="G141" s="33">
        <f>'1.1'!G141</f>
        <v>0.8</v>
      </c>
      <c r="H141" s="33">
        <f>'1.1'!H141</f>
        <v>1</v>
      </c>
      <c r="I141" s="35">
        <f t="shared" si="12"/>
        <v>0.72799999999999998</v>
      </c>
      <c r="J141" s="36">
        <f t="shared" si="13"/>
        <v>13937.79</v>
      </c>
    </row>
    <row r="142" spans="1:10">
      <c r="A142" s="30">
        <v>132</v>
      </c>
      <c r="B142" s="30" t="s">
        <v>250</v>
      </c>
      <c r="C142" s="31" t="s">
        <v>96</v>
      </c>
      <c r="D142" s="32">
        <f>'1.1'!D142</f>
        <v>12272.64</v>
      </c>
      <c r="E142" s="33">
        <f>'1.1'!E142</f>
        <v>1.08</v>
      </c>
      <c r="F142" s="34">
        <f t="shared" si="5"/>
        <v>0.91</v>
      </c>
      <c r="G142" s="33">
        <f>'1.1'!G142</f>
        <v>0.8</v>
      </c>
      <c r="H142" s="33">
        <f>'1.1'!H142</f>
        <v>1</v>
      </c>
      <c r="I142" s="35">
        <f t="shared" si="12"/>
        <v>0.72799999999999998</v>
      </c>
      <c r="J142" s="36">
        <f t="shared" si="13"/>
        <v>9649.24</v>
      </c>
    </row>
    <row r="143" spans="1:10" ht="62.25" customHeight="1">
      <c r="A143" s="30">
        <v>133</v>
      </c>
      <c r="B143" s="30" t="s">
        <v>251</v>
      </c>
      <c r="C143" s="31" t="s">
        <v>97</v>
      </c>
      <c r="D143" s="32">
        <f>'1.1'!D143</f>
        <v>12272.64</v>
      </c>
      <c r="E143" s="33">
        <f>'1.1'!E143</f>
        <v>1.41</v>
      </c>
      <c r="F143" s="34">
        <f t="shared" si="5"/>
        <v>0.91</v>
      </c>
      <c r="G143" s="33">
        <f>'1.1'!G143</f>
        <v>0.8</v>
      </c>
      <c r="H143" s="33">
        <f>'1.1'!H143</f>
        <v>1</v>
      </c>
      <c r="I143" s="35">
        <f t="shared" si="12"/>
        <v>0.72799999999999998</v>
      </c>
      <c r="J143" s="36">
        <f t="shared" si="13"/>
        <v>12597.62</v>
      </c>
    </row>
    <row r="144" spans="1:10">
      <c r="A144" s="30">
        <v>134</v>
      </c>
      <c r="B144" s="30" t="s">
        <v>252</v>
      </c>
      <c r="C144" s="31" t="s">
        <v>315</v>
      </c>
      <c r="D144" s="32">
        <f>'1.1'!D144</f>
        <v>12272.64</v>
      </c>
      <c r="E144" s="33">
        <f>'1.1'!E144</f>
        <v>2.58</v>
      </c>
      <c r="F144" s="34">
        <f t="shared" ref="F144:F163" si="14">$F$11</f>
        <v>0.91</v>
      </c>
      <c r="G144" s="33">
        <f>'1.1'!G144</f>
        <v>0.8</v>
      </c>
      <c r="H144" s="33">
        <f>'1.1'!H144</f>
        <v>1</v>
      </c>
      <c r="I144" s="35">
        <f t="shared" si="12"/>
        <v>0.72799999999999998</v>
      </c>
      <c r="J144" s="36">
        <f t="shared" si="13"/>
        <v>23050.959999999999</v>
      </c>
    </row>
    <row r="145" spans="1:10" ht="37.5">
      <c r="A145" s="30">
        <v>135</v>
      </c>
      <c r="B145" s="30" t="s">
        <v>253</v>
      </c>
      <c r="C145" s="31" t="s">
        <v>98</v>
      </c>
      <c r="D145" s="32">
        <f>'1.1'!D145</f>
        <v>12272.64</v>
      </c>
      <c r="E145" s="33">
        <f>'1.1'!E145</f>
        <v>12.27</v>
      </c>
      <c r="F145" s="34">
        <f t="shared" si="14"/>
        <v>0.91</v>
      </c>
      <c r="G145" s="33">
        <f>'1.1'!G145</f>
        <v>0.8</v>
      </c>
      <c r="H145" s="33">
        <f>'1.1'!H145</f>
        <v>1</v>
      </c>
      <c r="I145" s="35">
        <f t="shared" si="12"/>
        <v>0.72799999999999998</v>
      </c>
      <c r="J145" s="36">
        <f t="shared" si="13"/>
        <v>109626.09</v>
      </c>
    </row>
    <row r="146" spans="1:10">
      <c r="A146" s="30">
        <v>136</v>
      </c>
      <c r="B146" s="30" t="s">
        <v>254</v>
      </c>
      <c r="C146" s="31" t="s">
        <v>99</v>
      </c>
      <c r="D146" s="32">
        <f>'1.1'!D146</f>
        <v>12272.64</v>
      </c>
      <c r="E146" s="33">
        <f>'1.1'!E146</f>
        <v>7.86</v>
      </c>
      <c r="F146" s="34">
        <f t="shared" si="14"/>
        <v>0.91</v>
      </c>
      <c r="G146" s="33">
        <f>'1.1'!G146</f>
        <v>0.8</v>
      </c>
      <c r="H146" s="33">
        <f>'1.1'!H146</f>
        <v>1</v>
      </c>
      <c r="I146" s="35">
        <f t="shared" si="12"/>
        <v>0.72799999999999998</v>
      </c>
      <c r="J146" s="36">
        <f t="shared" si="13"/>
        <v>70225.03</v>
      </c>
    </row>
    <row r="147" spans="1:10" ht="37.5">
      <c r="A147" s="30">
        <v>137</v>
      </c>
      <c r="B147" s="30" t="s">
        <v>255</v>
      </c>
      <c r="C147" s="31" t="s">
        <v>316</v>
      </c>
      <c r="D147" s="32">
        <f>'1.1'!D147</f>
        <v>12272.64</v>
      </c>
      <c r="E147" s="33">
        <f>'1.1'!E147</f>
        <v>0.56000000000000005</v>
      </c>
      <c r="F147" s="34">
        <f t="shared" si="14"/>
        <v>0.91</v>
      </c>
      <c r="G147" s="33">
        <f>'1.1'!G147</f>
        <v>0.8</v>
      </c>
      <c r="H147" s="33">
        <f>'1.1'!H147</f>
        <v>1</v>
      </c>
      <c r="I147" s="35">
        <f t="shared" si="12"/>
        <v>0.72799999999999998</v>
      </c>
      <c r="J147" s="36">
        <f t="shared" si="13"/>
        <v>5003.3100000000004</v>
      </c>
    </row>
    <row r="148" spans="1:10" ht="56.25">
      <c r="A148" s="30">
        <v>138</v>
      </c>
      <c r="B148" s="30" t="s">
        <v>256</v>
      </c>
      <c r="C148" s="31" t="s">
        <v>317</v>
      </c>
      <c r="D148" s="32">
        <f>'1.1'!D148</f>
        <v>12272.64</v>
      </c>
      <c r="E148" s="33">
        <f>'1.1'!E148</f>
        <v>0.46</v>
      </c>
      <c r="F148" s="34">
        <f t="shared" si="14"/>
        <v>0.91</v>
      </c>
      <c r="G148" s="33">
        <f>'1.1'!G148</f>
        <v>0.8</v>
      </c>
      <c r="H148" s="33">
        <f>'1.1'!H148</f>
        <v>1</v>
      </c>
      <c r="I148" s="35">
        <f t="shared" si="12"/>
        <v>0.72799999999999998</v>
      </c>
      <c r="J148" s="36">
        <f t="shared" si="13"/>
        <v>4109.8599999999997</v>
      </c>
    </row>
    <row r="149" spans="1:10" ht="37.5">
      <c r="A149" s="30">
        <v>139</v>
      </c>
      <c r="B149" s="30" t="s">
        <v>257</v>
      </c>
      <c r="C149" s="31" t="s">
        <v>127</v>
      </c>
      <c r="D149" s="32">
        <f>'1.1'!D149</f>
        <v>12272.64</v>
      </c>
      <c r="E149" s="33">
        <f>'1.1'!E149</f>
        <v>9.74</v>
      </c>
      <c r="F149" s="34">
        <f t="shared" si="14"/>
        <v>0.91</v>
      </c>
      <c r="G149" s="33">
        <f>'1.1'!G149</f>
        <v>0.8</v>
      </c>
      <c r="H149" s="33">
        <f>'1.1'!H149</f>
        <v>1</v>
      </c>
      <c r="I149" s="35">
        <f t="shared" si="12"/>
        <v>0.72799999999999998</v>
      </c>
      <c r="J149" s="36">
        <f t="shared" si="13"/>
        <v>87021.85</v>
      </c>
    </row>
    <row r="150" spans="1:10">
      <c r="A150" s="30">
        <v>140</v>
      </c>
      <c r="B150" s="30" t="s">
        <v>258</v>
      </c>
      <c r="C150" s="31" t="s">
        <v>100</v>
      </c>
      <c r="D150" s="32">
        <f>'1.1'!D150</f>
        <v>12272.64</v>
      </c>
      <c r="E150" s="33">
        <f>'1.1'!E150</f>
        <v>7.4</v>
      </c>
      <c r="F150" s="34">
        <f t="shared" si="14"/>
        <v>0.91</v>
      </c>
      <c r="G150" s="33">
        <f>'1.1'!G150</f>
        <v>0.8</v>
      </c>
      <c r="H150" s="33">
        <f>'1.1'!H150</f>
        <v>1</v>
      </c>
      <c r="I150" s="35">
        <f t="shared" si="12"/>
        <v>0.72799999999999998</v>
      </c>
      <c r="J150" s="36">
        <f t="shared" si="13"/>
        <v>66115.17</v>
      </c>
    </row>
    <row r="151" spans="1:10" ht="37.5">
      <c r="A151" s="30">
        <v>141</v>
      </c>
      <c r="B151" s="30" t="s">
        <v>259</v>
      </c>
      <c r="C151" s="31" t="s">
        <v>126</v>
      </c>
      <c r="D151" s="32">
        <f>'1.1'!D151</f>
        <v>12272.64</v>
      </c>
      <c r="E151" s="33">
        <f>'1.1'!E151</f>
        <v>0.4</v>
      </c>
      <c r="F151" s="34">
        <f t="shared" si="14"/>
        <v>0.91</v>
      </c>
      <c r="G151" s="33">
        <f>'1.1'!G151</f>
        <v>0.8</v>
      </c>
      <c r="H151" s="33">
        <f>'1.1'!H151</f>
        <v>1</v>
      </c>
      <c r="I151" s="35">
        <f t="shared" si="12"/>
        <v>0.72799999999999998</v>
      </c>
      <c r="J151" s="36">
        <f t="shared" si="13"/>
        <v>3573.79</v>
      </c>
    </row>
    <row r="152" spans="1:10" ht="37.5">
      <c r="A152" s="30">
        <v>142</v>
      </c>
      <c r="B152" s="30" t="s">
        <v>260</v>
      </c>
      <c r="C152" s="38" t="s">
        <v>318</v>
      </c>
      <c r="D152" s="32">
        <f>'1.1'!D152</f>
        <v>12272.64</v>
      </c>
      <c r="E152" s="33">
        <f>'1.1'!E152</f>
        <v>1.61</v>
      </c>
      <c r="F152" s="34">
        <f t="shared" si="14"/>
        <v>0.91</v>
      </c>
      <c r="G152" s="33">
        <f>'1.1'!G152</f>
        <v>0.8</v>
      </c>
      <c r="H152" s="33">
        <f>'1.1'!H152</f>
        <v>1</v>
      </c>
      <c r="I152" s="35">
        <f t="shared" si="12"/>
        <v>0.72799999999999998</v>
      </c>
      <c r="J152" s="36">
        <f t="shared" si="13"/>
        <v>14384.52</v>
      </c>
    </row>
    <row r="153" spans="1:10" ht="37.5">
      <c r="A153" s="30">
        <v>143</v>
      </c>
      <c r="B153" s="30" t="s">
        <v>261</v>
      </c>
      <c r="C153" s="38" t="s">
        <v>319</v>
      </c>
      <c r="D153" s="32">
        <f>'1.1'!D153</f>
        <v>12272.64</v>
      </c>
      <c r="E153" s="33">
        <f>'1.1'!E153</f>
        <v>1.94</v>
      </c>
      <c r="F153" s="34">
        <f t="shared" si="14"/>
        <v>0.91</v>
      </c>
      <c r="G153" s="33">
        <f>'1.1'!G153</f>
        <v>0.8</v>
      </c>
      <c r="H153" s="33">
        <f>'1.1'!H153</f>
        <v>1</v>
      </c>
      <c r="I153" s="35">
        <f t="shared" si="12"/>
        <v>0.72799999999999998</v>
      </c>
      <c r="J153" s="36">
        <f t="shared" si="13"/>
        <v>17332.89</v>
      </c>
    </row>
    <row r="154" spans="1:10" ht="56.25">
      <c r="A154" s="30">
        <v>144</v>
      </c>
      <c r="B154" s="30" t="s">
        <v>262</v>
      </c>
      <c r="C154" s="38" t="s">
        <v>101</v>
      </c>
      <c r="D154" s="32">
        <f>'1.1'!D154</f>
        <v>12272.64</v>
      </c>
      <c r="E154" s="33">
        <f>'1.1'!E154</f>
        <v>1.52</v>
      </c>
      <c r="F154" s="34">
        <f t="shared" si="14"/>
        <v>0.91</v>
      </c>
      <c r="G154" s="33">
        <f>'1.1'!G154</f>
        <v>0.8</v>
      </c>
      <c r="H154" s="33">
        <f>'1.1'!H154</f>
        <v>1</v>
      </c>
      <c r="I154" s="35">
        <f t="shared" si="12"/>
        <v>0.72799999999999998</v>
      </c>
      <c r="J154" s="36">
        <f t="shared" si="13"/>
        <v>13580.41</v>
      </c>
    </row>
    <row r="155" spans="1:10" ht="56.25">
      <c r="A155" s="30">
        <v>145</v>
      </c>
      <c r="B155" s="30" t="s">
        <v>263</v>
      </c>
      <c r="C155" s="38" t="s">
        <v>102</v>
      </c>
      <c r="D155" s="32">
        <f>'1.1'!D155</f>
        <v>12272.64</v>
      </c>
      <c r="E155" s="33">
        <f>'1.1'!E155</f>
        <v>1.82</v>
      </c>
      <c r="F155" s="34">
        <f t="shared" si="14"/>
        <v>0.91</v>
      </c>
      <c r="G155" s="33">
        <f>'1.1'!G155</f>
        <v>0.8</v>
      </c>
      <c r="H155" s="33">
        <f>'1.1'!H155</f>
        <v>1</v>
      </c>
      <c r="I155" s="35">
        <f t="shared" si="12"/>
        <v>0.72799999999999998</v>
      </c>
      <c r="J155" s="36">
        <f t="shared" si="13"/>
        <v>16260.76</v>
      </c>
    </row>
    <row r="156" spans="1:10">
      <c r="A156" s="30">
        <v>146</v>
      </c>
      <c r="B156" s="30" t="s">
        <v>264</v>
      </c>
      <c r="C156" s="38" t="s">
        <v>108</v>
      </c>
      <c r="D156" s="32">
        <f>'1.1'!D156</f>
        <v>12272.64</v>
      </c>
      <c r="E156" s="33">
        <f>'1.1'!E156</f>
        <v>1.39</v>
      </c>
      <c r="F156" s="34">
        <f t="shared" si="14"/>
        <v>0.91</v>
      </c>
      <c r="G156" s="33">
        <f>'1.1'!G156</f>
        <v>0.8</v>
      </c>
      <c r="H156" s="33">
        <f>'1.1'!H156</f>
        <v>1</v>
      </c>
      <c r="I156" s="35">
        <f>ROUND(F156*G156*H156,6)</f>
        <v>0.72799999999999998</v>
      </c>
      <c r="J156" s="36">
        <f>ROUND(D156*E156*I156,2)</f>
        <v>12418.93</v>
      </c>
    </row>
    <row r="157" spans="1:10">
      <c r="A157" s="30">
        <v>147</v>
      </c>
      <c r="B157" s="30" t="s">
        <v>265</v>
      </c>
      <c r="C157" s="38" t="s">
        <v>109</v>
      </c>
      <c r="D157" s="32">
        <f>'1.1'!D157</f>
        <v>12272.64</v>
      </c>
      <c r="E157" s="33">
        <f>'1.1'!E157</f>
        <v>1.67</v>
      </c>
      <c r="F157" s="34">
        <f t="shared" si="14"/>
        <v>0.91</v>
      </c>
      <c r="G157" s="33">
        <f>'1.1'!G157</f>
        <v>0.8</v>
      </c>
      <c r="H157" s="33">
        <f>'1.1'!H157</f>
        <v>1</v>
      </c>
      <c r="I157" s="35">
        <f t="shared" si="12"/>
        <v>0.72799999999999998</v>
      </c>
      <c r="J157" s="36">
        <f t="shared" si="13"/>
        <v>14920.58</v>
      </c>
    </row>
    <row r="158" spans="1:10" ht="37.5">
      <c r="A158" s="30">
        <v>148</v>
      </c>
      <c r="B158" s="30" t="s">
        <v>266</v>
      </c>
      <c r="C158" s="38" t="s">
        <v>110</v>
      </c>
      <c r="D158" s="32">
        <f>'1.1'!D158</f>
        <v>12272.64</v>
      </c>
      <c r="E158" s="33">
        <f>'1.1'!E158</f>
        <v>0.85</v>
      </c>
      <c r="F158" s="34">
        <f t="shared" si="14"/>
        <v>0.91</v>
      </c>
      <c r="G158" s="33">
        <f>'1.1'!G158</f>
        <v>0.8</v>
      </c>
      <c r="H158" s="33">
        <f>'1.1'!H158</f>
        <v>1</v>
      </c>
      <c r="I158" s="35">
        <f t="shared" si="12"/>
        <v>0.72799999999999998</v>
      </c>
      <c r="J158" s="36">
        <f t="shared" si="13"/>
        <v>7594.31</v>
      </c>
    </row>
    <row r="159" spans="1:10" ht="37.5">
      <c r="A159" s="30">
        <v>149</v>
      </c>
      <c r="B159" s="30" t="s">
        <v>267</v>
      </c>
      <c r="C159" s="38" t="s">
        <v>111</v>
      </c>
      <c r="D159" s="32">
        <f>'1.1'!D159</f>
        <v>12272.64</v>
      </c>
      <c r="E159" s="33">
        <f>'1.1'!E159</f>
        <v>1.0900000000000001</v>
      </c>
      <c r="F159" s="34">
        <f t="shared" si="14"/>
        <v>0.91</v>
      </c>
      <c r="G159" s="33">
        <f>'1.1'!G159</f>
        <v>0.8</v>
      </c>
      <c r="H159" s="33">
        <f>'1.1'!H159</f>
        <v>1</v>
      </c>
      <c r="I159" s="35">
        <f t="shared" si="12"/>
        <v>0.72799999999999998</v>
      </c>
      <c r="J159" s="36">
        <f t="shared" si="13"/>
        <v>9738.59</v>
      </c>
    </row>
    <row r="160" spans="1:10" ht="37.5">
      <c r="A160" s="30">
        <v>150</v>
      </c>
      <c r="B160" s="30" t="s">
        <v>268</v>
      </c>
      <c r="C160" s="38" t="s">
        <v>103</v>
      </c>
      <c r="D160" s="32">
        <f>'1.1'!D160</f>
        <v>12272.64</v>
      </c>
      <c r="E160" s="33">
        <f>'1.1'!E160</f>
        <v>1.5</v>
      </c>
      <c r="F160" s="34">
        <f t="shared" si="14"/>
        <v>0.91</v>
      </c>
      <c r="G160" s="33">
        <f>'1.1'!G160</f>
        <v>0.8</v>
      </c>
      <c r="H160" s="33">
        <f>'1.1'!H160</f>
        <v>1</v>
      </c>
      <c r="I160" s="35">
        <f t="shared" si="12"/>
        <v>0.72799999999999998</v>
      </c>
      <c r="J160" s="36">
        <f t="shared" si="13"/>
        <v>13401.72</v>
      </c>
    </row>
    <row r="161" spans="1:10" ht="37.5">
      <c r="A161" s="30">
        <v>151</v>
      </c>
      <c r="B161" s="30" t="s">
        <v>269</v>
      </c>
      <c r="C161" s="31" t="s">
        <v>104</v>
      </c>
      <c r="D161" s="32">
        <f>'1.1'!D161</f>
        <v>12272.64</v>
      </c>
      <c r="E161" s="33">
        <f>'1.1'!E161</f>
        <v>1.8</v>
      </c>
      <c r="F161" s="34">
        <f t="shared" si="14"/>
        <v>0.91</v>
      </c>
      <c r="G161" s="33">
        <f>'1.1'!G161</f>
        <v>0.8</v>
      </c>
      <c r="H161" s="33">
        <f>'1.1'!H161</f>
        <v>1</v>
      </c>
      <c r="I161" s="35">
        <f t="shared" ref="I161:I163" si="15">ROUND(F161*G161*H161,6)</f>
        <v>0.72799999999999998</v>
      </c>
      <c r="J161" s="36">
        <f t="shared" ref="J161:J163" si="16">ROUND(D161*E161*I161,2)</f>
        <v>16082.07</v>
      </c>
    </row>
    <row r="162" spans="1:10" ht="37.5">
      <c r="A162" s="30">
        <v>152</v>
      </c>
      <c r="B162" s="30" t="s">
        <v>270</v>
      </c>
      <c r="C162" s="31" t="s">
        <v>105</v>
      </c>
      <c r="D162" s="32">
        <f>'1.1'!D162</f>
        <v>12272.64</v>
      </c>
      <c r="E162" s="33">
        <f>'1.1'!E162</f>
        <v>2.75</v>
      </c>
      <c r="F162" s="34">
        <f t="shared" si="14"/>
        <v>0.91</v>
      </c>
      <c r="G162" s="33">
        <f>'1.1'!G162</f>
        <v>0.8</v>
      </c>
      <c r="H162" s="33">
        <f>'1.1'!H162</f>
        <v>1</v>
      </c>
      <c r="I162" s="35">
        <f t="shared" si="15"/>
        <v>0.72799999999999998</v>
      </c>
      <c r="J162" s="36">
        <f t="shared" si="16"/>
        <v>24569.83</v>
      </c>
    </row>
    <row r="163" spans="1:10" ht="37.5">
      <c r="A163" s="30">
        <v>153</v>
      </c>
      <c r="B163" s="30" t="s">
        <v>271</v>
      </c>
      <c r="C163" s="31" t="s">
        <v>320</v>
      </c>
      <c r="D163" s="32">
        <f>'1.1'!D163</f>
        <v>12272.64</v>
      </c>
      <c r="E163" s="33">
        <f>'1.1'!E163</f>
        <v>2.35</v>
      </c>
      <c r="F163" s="34">
        <f t="shared" si="14"/>
        <v>0.91</v>
      </c>
      <c r="G163" s="33">
        <f>'1.1'!G163</f>
        <v>0.8</v>
      </c>
      <c r="H163" s="33">
        <f>'1.1'!H163</f>
        <v>1</v>
      </c>
      <c r="I163" s="35">
        <f t="shared" si="15"/>
        <v>0.72799999999999998</v>
      </c>
      <c r="J163" s="36">
        <f t="shared" si="16"/>
        <v>20996.03</v>
      </c>
    </row>
    <row r="164" spans="1:10" ht="11.25" customHeight="1"/>
    <row r="165" spans="1:10" ht="20.25" customHeight="1">
      <c r="C165" s="9" t="s">
        <v>106</v>
      </c>
    </row>
  </sheetData>
  <mergeCells count="15">
    <mergeCell ref="Q10:S10"/>
    <mergeCell ref="A6:J6"/>
    <mergeCell ref="A7:J7"/>
    <mergeCell ref="Q7:S7"/>
    <mergeCell ref="A8:A9"/>
    <mergeCell ref="B8:B9"/>
    <mergeCell ref="C8:C9"/>
    <mergeCell ref="D8:D9"/>
    <mergeCell ref="F8:F9"/>
    <mergeCell ref="G8:G9"/>
    <mergeCell ref="H8:H9"/>
    <mergeCell ref="I8:I9"/>
    <mergeCell ref="J8:J9"/>
    <mergeCell ref="Q8:S8"/>
    <mergeCell ref="Q9:S9"/>
  </mergeCells>
  <conditionalFormatting sqref="G25:G27 G56:G91">
    <cfRule type="cellIs" dxfId="5" priority="2" operator="notEqual">
      <formula>1</formula>
    </cfRule>
  </conditionalFormatting>
  <conditionalFormatting sqref="F15">
    <cfRule type="cellIs" dxfId="4" priority="1" operator="notEqual">
      <formula>1</formula>
    </cfRule>
  </conditionalFormatting>
  <printOptions horizontalCentered="1"/>
  <pageMargins left="0.70866141732283472" right="0.31496062992125984" top="0.74803149606299213" bottom="0.35433070866141736" header="0.31496062992125984" footer="0.11811023622047245"/>
  <pageSetup paperSize="9" scale="5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165"/>
  <sheetViews>
    <sheetView zoomScale="70" zoomScaleNormal="70" workbookViewId="0">
      <pane xSplit="3" ySplit="10" topLeftCell="D152" activePane="bottomRight" state="frozen"/>
      <selection activeCell="A6" sqref="A6:J6"/>
      <selection pane="topRight" activeCell="A6" sqref="A6:J6"/>
      <selection pane="bottomLeft" activeCell="A6" sqref="A6:J6"/>
      <selection pane="bottomRight" activeCell="A11" sqref="A11:J163"/>
    </sheetView>
  </sheetViews>
  <sheetFormatPr defaultRowHeight="18.75"/>
  <cols>
    <col min="1" max="1" width="6.5703125" style="8" customWidth="1"/>
    <col min="2" max="2" width="13.85546875" style="8" customWidth="1"/>
    <col min="3" max="3" width="86.42578125" style="8" customWidth="1"/>
    <col min="4" max="4" width="20" style="8" customWidth="1"/>
    <col min="5" max="5" width="20.28515625" style="8" customWidth="1"/>
    <col min="6" max="7" width="18.7109375" style="8" customWidth="1"/>
    <col min="8" max="8" width="22" style="8" customWidth="1"/>
    <col min="9" max="9" width="24.42578125" style="8" customWidth="1"/>
    <col min="10" max="10" width="25" style="8" customWidth="1"/>
  </cols>
  <sheetData>
    <row r="1" spans="1:19" s="4" customFormat="1" ht="20.25">
      <c r="A1" s="1"/>
      <c r="B1" s="1"/>
      <c r="C1" s="10"/>
      <c r="D1" s="1"/>
      <c r="E1" s="1"/>
      <c r="F1" s="1"/>
      <c r="G1" s="1"/>
      <c r="H1" s="1"/>
      <c r="I1" s="2"/>
      <c r="J1" s="3"/>
    </row>
    <row r="2" spans="1:19" s="4" customFormat="1" ht="6.75" customHeight="1">
      <c r="A2" s="1"/>
      <c r="B2" s="1"/>
      <c r="C2" s="1"/>
      <c r="D2" s="1"/>
      <c r="E2" s="1"/>
      <c r="F2" s="1"/>
      <c r="G2" s="1"/>
      <c r="H2" s="1"/>
      <c r="I2" s="2"/>
      <c r="J2" s="12"/>
    </row>
    <row r="3" spans="1:19" s="4" customFormat="1" ht="6.75" customHeight="1">
      <c r="A3" s="1"/>
      <c r="B3" s="1"/>
      <c r="C3" s="1"/>
      <c r="D3" s="1"/>
      <c r="E3" s="1"/>
      <c r="F3" s="1"/>
      <c r="G3" s="1"/>
      <c r="H3" s="1"/>
      <c r="I3" s="2"/>
      <c r="J3" s="12"/>
    </row>
    <row r="4" spans="1:19" s="4" customFormat="1" ht="6.75" customHeight="1">
      <c r="A4" s="1"/>
      <c r="B4" s="1"/>
      <c r="C4" s="1"/>
      <c r="D4" s="1"/>
      <c r="E4" s="1"/>
      <c r="F4" s="1"/>
      <c r="G4" s="1"/>
      <c r="H4" s="1"/>
      <c r="I4" s="2"/>
      <c r="J4" s="12"/>
    </row>
    <row r="5" spans="1:19" s="4" customFormat="1" ht="6.75" customHeight="1">
      <c r="A5" s="1"/>
      <c r="B5" s="1"/>
      <c r="C5" s="1"/>
      <c r="D5" s="1"/>
      <c r="E5" s="1"/>
      <c r="F5" s="1"/>
      <c r="G5" s="1"/>
      <c r="H5" s="1"/>
      <c r="I5" s="2"/>
      <c r="J5" s="13"/>
    </row>
    <row r="6" spans="1:19" ht="85.5" customHeight="1">
      <c r="A6" s="25" t="s">
        <v>326</v>
      </c>
      <c r="B6" s="25"/>
      <c r="C6" s="25"/>
      <c r="D6" s="25"/>
      <c r="E6" s="25"/>
      <c r="F6" s="25"/>
      <c r="G6" s="25"/>
      <c r="H6" s="25"/>
      <c r="I6" s="25"/>
      <c r="J6" s="25"/>
    </row>
    <row r="7" spans="1:19" ht="85.5" customHeight="1">
      <c r="A7" s="26" t="str">
        <f>"2.3 Второй уровень третий подуровеньс "&amp;'1.1'!L7&amp;""</f>
        <v>2.3 Второй уровень третий подуровеньс 01.01.2020</v>
      </c>
      <c r="B7" s="26"/>
      <c r="C7" s="26"/>
      <c r="D7" s="26"/>
      <c r="E7" s="26"/>
      <c r="F7" s="26"/>
      <c r="G7" s="26"/>
      <c r="H7" s="26"/>
      <c r="I7" s="26"/>
      <c r="J7" s="26"/>
      <c r="Q7" s="23"/>
      <c r="R7" s="24"/>
      <c r="S7" s="24"/>
    </row>
    <row r="8" spans="1:19" s="6" customFormat="1" ht="63" customHeight="1">
      <c r="A8" s="27" t="s">
        <v>2</v>
      </c>
      <c r="B8" s="28"/>
      <c r="C8" s="27" t="s">
        <v>3</v>
      </c>
      <c r="D8" s="27" t="s">
        <v>4</v>
      </c>
      <c r="E8" s="5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8" t="s">
        <v>10</v>
      </c>
      <c r="Q8" s="23"/>
      <c r="R8" s="24"/>
      <c r="S8" s="24"/>
    </row>
    <row r="9" spans="1:19" s="6" customFormat="1" ht="60" customHeight="1">
      <c r="A9" s="27"/>
      <c r="B9" s="29"/>
      <c r="C9" s="27"/>
      <c r="D9" s="27"/>
      <c r="E9" s="5" t="s">
        <v>11</v>
      </c>
      <c r="F9" s="27"/>
      <c r="G9" s="27"/>
      <c r="H9" s="27"/>
      <c r="I9" s="27"/>
      <c r="J9" s="29"/>
      <c r="Q9" s="23"/>
      <c r="R9" s="24"/>
      <c r="S9" s="24"/>
    </row>
    <row r="10" spans="1:19" s="6" customForma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 t="s">
        <v>128</v>
      </c>
      <c r="J10" s="7" t="s">
        <v>129</v>
      </c>
      <c r="Q10" s="23"/>
      <c r="R10" s="24"/>
      <c r="S10" s="24"/>
    </row>
    <row r="11" spans="1:19" ht="57.75" customHeight="1">
      <c r="A11" s="30">
        <v>1</v>
      </c>
      <c r="B11" s="30" t="s">
        <v>130</v>
      </c>
      <c r="C11" s="31" t="s">
        <v>12</v>
      </c>
      <c r="D11" s="32">
        <f>'1.1'!D11</f>
        <v>12272.64</v>
      </c>
      <c r="E11" s="33">
        <f>'1.1'!E11</f>
        <v>0.83</v>
      </c>
      <c r="F11" s="34">
        <v>1.1000000000000001</v>
      </c>
      <c r="G11" s="33">
        <f>'1.1'!G11</f>
        <v>0.8</v>
      </c>
      <c r="H11" s="33">
        <f>'1.1'!H11</f>
        <v>1</v>
      </c>
      <c r="I11" s="35">
        <f>ROUND(F11*G11*H11,6)</f>
        <v>0.88</v>
      </c>
      <c r="J11" s="36">
        <f>ROUND(D11*E11*I11,2)</f>
        <v>8963.94</v>
      </c>
    </row>
    <row r="12" spans="1:19" ht="46.5" customHeight="1">
      <c r="A12" s="30">
        <v>2</v>
      </c>
      <c r="B12" s="30" t="s">
        <v>131</v>
      </c>
      <c r="C12" s="31" t="s">
        <v>13</v>
      </c>
      <c r="D12" s="32">
        <f>'1.1'!D12</f>
        <v>12272.64</v>
      </c>
      <c r="E12" s="33">
        <f>'1.1'!E12</f>
        <v>0.66</v>
      </c>
      <c r="F12" s="34">
        <f>$F$11</f>
        <v>1.1000000000000001</v>
      </c>
      <c r="G12" s="33">
        <f>'1.1'!G12</f>
        <v>0.8</v>
      </c>
      <c r="H12" s="33">
        <f>'1.1'!H12</f>
        <v>1</v>
      </c>
      <c r="I12" s="35">
        <f t="shared" ref="I12:I93" si="0">ROUND(F12*G12*H12,6)</f>
        <v>0.88</v>
      </c>
      <c r="J12" s="36">
        <f t="shared" ref="J12:J93" si="1">ROUND(D12*E12*I12,2)</f>
        <v>7127.95</v>
      </c>
    </row>
    <row r="13" spans="1:19" ht="48" customHeight="1">
      <c r="A13" s="30">
        <v>3</v>
      </c>
      <c r="B13" s="30" t="s">
        <v>132</v>
      </c>
      <c r="C13" s="31" t="s">
        <v>14</v>
      </c>
      <c r="D13" s="32">
        <f>'1.1'!D13</f>
        <v>12272.64</v>
      </c>
      <c r="E13" s="33">
        <f>'1.1'!E13</f>
        <v>0.71</v>
      </c>
      <c r="F13" s="34">
        <f t="shared" ref="F13:F72" si="2">$F$11</f>
        <v>1.1000000000000001</v>
      </c>
      <c r="G13" s="33">
        <f>'1.1'!G13</f>
        <v>0.8</v>
      </c>
      <c r="H13" s="33">
        <f>'1.1'!H13</f>
        <v>1</v>
      </c>
      <c r="I13" s="35">
        <f t="shared" si="0"/>
        <v>0.88</v>
      </c>
      <c r="J13" s="36">
        <f t="shared" si="1"/>
        <v>7667.95</v>
      </c>
    </row>
    <row r="14" spans="1:19" ht="43.5" customHeight="1">
      <c r="A14" s="30">
        <v>4</v>
      </c>
      <c r="B14" s="30" t="s">
        <v>133</v>
      </c>
      <c r="C14" s="31" t="s">
        <v>15</v>
      </c>
      <c r="D14" s="32">
        <f>'1.1'!D14</f>
        <v>12272.64</v>
      </c>
      <c r="E14" s="33">
        <f>'1.1'!E14</f>
        <v>1.06</v>
      </c>
      <c r="F14" s="34">
        <f t="shared" si="2"/>
        <v>1.1000000000000001</v>
      </c>
      <c r="G14" s="33">
        <f>'1.1'!G14</f>
        <v>0.8</v>
      </c>
      <c r="H14" s="33">
        <f>'1.1'!H14</f>
        <v>1</v>
      </c>
      <c r="I14" s="35">
        <f>ROUND(F14*G14*H14,6)</f>
        <v>0.88</v>
      </c>
      <c r="J14" s="36">
        <f>ROUND(D14*E14*I14,2)</f>
        <v>11447.92</v>
      </c>
    </row>
    <row r="15" spans="1:19" ht="32.25" customHeight="1">
      <c r="A15" s="30">
        <v>5</v>
      </c>
      <c r="B15" s="30" t="s">
        <v>134</v>
      </c>
      <c r="C15" s="31" t="s">
        <v>16</v>
      </c>
      <c r="D15" s="32">
        <f>'1.1'!D15</f>
        <v>12272.64</v>
      </c>
      <c r="E15" s="33">
        <f>'1.1'!E15</f>
        <v>9.7899999999999991</v>
      </c>
      <c r="F15" s="34">
        <f>'1.1'!F15</f>
        <v>1</v>
      </c>
      <c r="G15" s="37">
        <f>'1.1'!G15</f>
        <v>0.98804999999999998</v>
      </c>
      <c r="H15" s="33">
        <f>'1.1'!H15</f>
        <v>1</v>
      </c>
      <c r="I15" s="35">
        <f t="shared" si="0"/>
        <v>0.98804999999999998</v>
      </c>
      <c r="J15" s="36">
        <f t="shared" si="1"/>
        <v>118713.36</v>
      </c>
    </row>
    <row r="16" spans="1:19" ht="42" customHeight="1">
      <c r="A16" s="30">
        <v>6</v>
      </c>
      <c r="B16" s="30" t="s">
        <v>135</v>
      </c>
      <c r="C16" s="31" t="s">
        <v>17</v>
      </c>
      <c r="D16" s="32">
        <f>'1.1'!D16</f>
        <v>12272.64</v>
      </c>
      <c r="E16" s="33">
        <f>'1.1'!E16</f>
        <v>0.33</v>
      </c>
      <c r="F16" s="34">
        <f t="shared" si="2"/>
        <v>1.1000000000000001</v>
      </c>
      <c r="G16" s="33">
        <f>'1.1'!G16</f>
        <v>0.8</v>
      </c>
      <c r="H16" s="33">
        <f>'1.1'!H16</f>
        <v>1</v>
      </c>
      <c r="I16" s="35">
        <f t="shared" si="0"/>
        <v>0.88</v>
      </c>
      <c r="J16" s="36">
        <f t="shared" si="1"/>
        <v>3563.97</v>
      </c>
    </row>
    <row r="17" spans="1:10">
      <c r="A17" s="30">
        <v>7</v>
      </c>
      <c r="B17" s="30" t="s">
        <v>136</v>
      </c>
      <c r="C17" s="31" t="s">
        <v>18</v>
      </c>
      <c r="D17" s="32">
        <f>'1.1'!D17</f>
        <v>12272.64</v>
      </c>
      <c r="E17" s="33">
        <f>'1.1'!E17</f>
        <v>1.04</v>
      </c>
      <c r="F17" s="34">
        <f t="shared" si="2"/>
        <v>1.1000000000000001</v>
      </c>
      <c r="G17" s="33">
        <f>'1.1'!G17</f>
        <v>0.8</v>
      </c>
      <c r="H17" s="33">
        <f>'1.1'!H17</f>
        <v>1</v>
      </c>
      <c r="I17" s="35">
        <f t="shared" si="0"/>
        <v>0.88</v>
      </c>
      <c r="J17" s="36">
        <f t="shared" si="1"/>
        <v>11231.92</v>
      </c>
    </row>
    <row r="18" spans="1:10" ht="55.5" customHeight="1">
      <c r="A18" s="30">
        <v>8</v>
      </c>
      <c r="B18" s="30" t="s">
        <v>137</v>
      </c>
      <c r="C18" s="31" t="s">
        <v>19</v>
      </c>
      <c r="D18" s="32">
        <f>'1.1'!D18</f>
        <v>12272.64</v>
      </c>
      <c r="E18" s="33">
        <f>'1.1'!E18</f>
        <v>0.98</v>
      </c>
      <c r="F18" s="34">
        <f t="shared" si="2"/>
        <v>1.1000000000000001</v>
      </c>
      <c r="G18" s="33">
        <f>'1.1'!G18</f>
        <v>0.8</v>
      </c>
      <c r="H18" s="33">
        <f>'1.1'!H18</f>
        <v>1</v>
      </c>
      <c r="I18" s="35">
        <f t="shared" si="0"/>
        <v>0.88</v>
      </c>
      <c r="J18" s="36">
        <f t="shared" si="1"/>
        <v>10583.92</v>
      </c>
    </row>
    <row r="19" spans="1:10" ht="38.25" customHeight="1">
      <c r="A19" s="30">
        <v>9</v>
      </c>
      <c r="B19" s="30" t="s">
        <v>138</v>
      </c>
      <c r="C19" s="31" t="s">
        <v>20</v>
      </c>
      <c r="D19" s="32">
        <f>'1.1'!D19</f>
        <v>12272.64</v>
      </c>
      <c r="E19" s="33">
        <f>'1.1'!E19</f>
        <v>0.89</v>
      </c>
      <c r="F19" s="34">
        <f t="shared" si="2"/>
        <v>1.1000000000000001</v>
      </c>
      <c r="G19" s="33">
        <f>'1.1'!G19</f>
        <v>0.8</v>
      </c>
      <c r="H19" s="33">
        <f>'1.1'!H19</f>
        <v>1</v>
      </c>
      <c r="I19" s="35">
        <f t="shared" si="0"/>
        <v>0.88</v>
      </c>
      <c r="J19" s="36">
        <f t="shared" si="1"/>
        <v>9611.93</v>
      </c>
    </row>
    <row r="20" spans="1:10" ht="32.25" customHeight="1">
      <c r="A20" s="30">
        <v>10</v>
      </c>
      <c r="B20" s="30" t="s">
        <v>139</v>
      </c>
      <c r="C20" s="38" t="s">
        <v>21</v>
      </c>
      <c r="D20" s="32">
        <f>'1.1'!D20</f>
        <v>12272.64</v>
      </c>
      <c r="E20" s="33">
        <f>'1.1'!E20</f>
        <v>0.91</v>
      </c>
      <c r="F20" s="34">
        <f t="shared" si="2"/>
        <v>1.1000000000000001</v>
      </c>
      <c r="G20" s="33">
        <f>'1.1'!G20</f>
        <v>0.8</v>
      </c>
      <c r="H20" s="33">
        <f>'1.1'!H20</f>
        <v>1</v>
      </c>
      <c r="I20" s="35">
        <f t="shared" si="0"/>
        <v>0.88</v>
      </c>
      <c r="J20" s="36">
        <f t="shared" si="1"/>
        <v>9827.93</v>
      </c>
    </row>
    <row r="21" spans="1:10" ht="32.25" customHeight="1">
      <c r="A21" s="30">
        <v>11</v>
      </c>
      <c r="B21" s="30" t="s">
        <v>140</v>
      </c>
      <c r="C21" s="38" t="s">
        <v>22</v>
      </c>
      <c r="D21" s="32">
        <f>'1.1'!D21</f>
        <v>12272.64</v>
      </c>
      <c r="E21" s="33">
        <f>'1.1'!E21</f>
        <v>2.41</v>
      </c>
      <c r="F21" s="34">
        <f t="shared" si="2"/>
        <v>1.1000000000000001</v>
      </c>
      <c r="G21" s="33">
        <f>'1.1'!G21</f>
        <v>0.8</v>
      </c>
      <c r="H21" s="33">
        <f>'1.1'!H21</f>
        <v>1</v>
      </c>
      <c r="I21" s="35">
        <f t="shared" si="0"/>
        <v>0.88</v>
      </c>
      <c r="J21" s="36">
        <f t="shared" si="1"/>
        <v>26027.81</v>
      </c>
    </row>
    <row r="22" spans="1:10" ht="32.25" customHeight="1">
      <c r="A22" s="30">
        <v>12</v>
      </c>
      <c r="B22" s="30" t="s">
        <v>141</v>
      </c>
      <c r="C22" s="38" t="s">
        <v>291</v>
      </c>
      <c r="D22" s="32">
        <f>'1.1'!D22</f>
        <v>12272.64</v>
      </c>
      <c r="E22" s="33">
        <f>'1.1'!E22</f>
        <v>3.73</v>
      </c>
      <c r="F22" s="34">
        <f t="shared" si="2"/>
        <v>1.1000000000000001</v>
      </c>
      <c r="G22" s="33">
        <f>'1.1'!G22</f>
        <v>0.8</v>
      </c>
      <c r="H22" s="33">
        <f>'1.1'!H22</f>
        <v>1</v>
      </c>
      <c r="I22" s="35">
        <f t="shared" si="0"/>
        <v>0.88</v>
      </c>
      <c r="J22" s="36">
        <f t="shared" si="1"/>
        <v>40283.71</v>
      </c>
    </row>
    <row r="23" spans="1:10" ht="34.5" customHeight="1">
      <c r="A23" s="30">
        <v>13</v>
      </c>
      <c r="B23" s="30" t="s">
        <v>142</v>
      </c>
      <c r="C23" s="31" t="s">
        <v>23</v>
      </c>
      <c r="D23" s="32">
        <f>'1.1'!D23</f>
        <v>12272.64</v>
      </c>
      <c r="E23" s="33">
        <f>'1.1'!E23</f>
        <v>1.54</v>
      </c>
      <c r="F23" s="34">
        <f t="shared" si="2"/>
        <v>1.1000000000000001</v>
      </c>
      <c r="G23" s="33">
        <f>'1.1'!G23</f>
        <v>0.8</v>
      </c>
      <c r="H23" s="33">
        <f>'1.1'!H23</f>
        <v>1</v>
      </c>
      <c r="I23" s="35">
        <f t="shared" si="0"/>
        <v>0.88</v>
      </c>
      <c r="J23" s="36">
        <f t="shared" si="1"/>
        <v>16631.88</v>
      </c>
    </row>
    <row r="24" spans="1:10" ht="37.5" customHeight="1">
      <c r="A24" s="30">
        <v>14</v>
      </c>
      <c r="B24" s="30" t="s">
        <v>143</v>
      </c>
      <c r="C24" s="31" t="s">
        <v>24</v>
      </c>
      <c r="D24" s="32">
        <f>'1.1'!D24</f>
        <v>12272.64</v>
      </c>
      <c r="E24" s="33">
        <f>'1.1'!E24</f>
        <v>0.98</v>
      </c>
      <c r="F24" s="34">
        <f t="shared" si="2"/>
        <v>1.1000000000000001</v>
      </c>
      <c r="G24" s="33">
        <f>'1.1'!G24</f>
        <v>0.8</v>
      </c>
      <c r="H24" s="33">
        <f>'1.1'!H24</f>
        <v>1</v>
      </c>
      <c r="I24" s="35">
        <f t="shared" si="0"/>
        <v>0.88</v>
      </c>
      <c r="J24" s="36">
        <f t="shared" si="1"/>
        <v>10583.92</v>
      </c>
    </row>
    <row r="25" spans="1:10" ht="37.5">
      <c r="A25" s="30">
        <v>15</v>
      </c>
      <c r="B25" s="30" t="s">
        <v>144</v>
      </c>
      <c r="C25" s="31" t="s">
        <v>27</v>
      </c>
      <c r="D25" s="32">
        <f>'1.1'!D25</f>
        <v>12272.64</v>
      </c>
      <c r="E25" s="33">
        <f>'1.1'!E25</f>
        <v>7.95</v>
      </c>
      <c r="F25" s="34">
        <f t="shared" si="2"/>
        <v>1.1000000000000001</v>
      </c>
      <c r="G25" s="33">
        <f>'1.1'!G25</f>
        <v>1</v>
      </c>
      <c r="H25" s="33">
        <f>'1.1'!H25</f>
        <v>1</v>
      </c>
      <c r="I25" s="35">
        <f t="shared" si="0"/>
        <v>1.1000000000000001</v>
      </c>
      <c r="J25" s="36">
        <f t="shared" si="1"/>
        <v>107324.24</v>
      </c>
    </row>
    <row r="26" spans="1:10" s="16" customFormat="1">
      <c r="A26" s="30">
        <v>16</v>
      </c>
      <c r="B26" s="30" t="s">
        <v>276</v>
      </c>
      <c r="C26" s="31" t="s">
        <v>25</v>
      </c>
      <c r="D26" s="32">
        <f>'1.1'!D26</f>
        <v>12272.64</v>
      </c>
      <c r="E26" s="33">
        <f>'1.1'!E26</f>
        <v>14.23</v>
      </c>
      <c r="F26" s="34">
        <f t="shared" si="2"/>
        <v>1.1000000000000001</v>
      </c>
      <c r="G26" s="33">
        <f>'1.1'!G26</f>
        <v>1</v>
      </c>
      <c r="H26" s="33">
        <f>'1.1'!H26</f>
        <v>1</v>
      </c>
      <c r="I26" s="35">
        <f t="shared" ref="I26:I27" si="3">ROUND(F26*G26*H26,6)</f>
        <v>1.1000000000000001</v>
      </c>
      <c r="J26" s="36">
        <f t="shared" ref="J26:J27" si="4">ROUND(D26*E26*I26,2)</f>
        <v>192103.63</v>
      </c>
    </row>
    <row r="27" spans="1:10" s="16" customFormat="1" ht="37.5">
      <c r="A27" s="30">
        <v>17</v>
      </c>
      <c r="B27" s="30" t="s">
        <v>277</v>
      </c>
      <c r="C27" s="31" t="s">
        <v>26</v>
      </c>
      <c r="D27" s="32">
        <f>'1.1'!D27</f>
        <v>12272.64</v>
      </c>
      <c r="E27" s="33">
        <f>'1.1'!E27</f>
        <v>10.34</v>
      </c>
      <c r="F27" s="34">
        <f t="shared" si="2"/>
        <v>1.1000000000000001</v>
      </c>
      <c r="G27" s="33">
        <f>'1.1'!G27</f>
        <v>1</v>
      </c>
      <c r="H27" s="33">
        <f>'1.1'!H27</f>
        <v>1</v>
      </c>
      <c r="I27" s="35">
        <f t="shared" si="3"/>
        <v>1.1000000000000001</v>
      </c>
      <c r="J27" s="36">
        <f t="shared" si="4"/>
        <v>139589.01</v>
      </c>
    </row>
    <row r="28" spans="1:10">
      <c r="A28" s="30">
        <v>18</v>
      </c>
      <c r="B28" s="30" t="s">
        <v>145</v>
      </c>
      <c r="C28" s="31" t="s">
        <v>28</v>
      </c>
      <c r="D28" s="32">
        <f>'1.1'!D28</f>
        <v>12272.64</v>
      </c>
      <c r="E28" s="33">
        <f>'1.1'!E28</f>
        <v>1.38</v>
      </c>
      <c r="F28" s="34">
        <f t="shared" si="2"/>
        <v>1.1000000000000001</v>
      </c>
      <c r="G28" s="33">
        <f>'1.1'!G28</f>
        <v>0.8</v>
      </c>
      <c r="H28" s="33">
        <f>'1.1'!H28</f>
        <v>1</v>
      </c>
      <c r="I28" s="35">
        <f t="shared" si="0"/>
        <v>0.88</v>
      </c>
      <c r="J28" s="36">
        <f t="shared" si="1"/>
        <v>14903.89</v>
      </c>
    </row>
    <row r="29" spans="1:10">
      <c r="A29" s="30">
        <v>19</v>
      </c>
      <c r="B29" s="30" t="s">
        <v>146</v>
      </c>
      <c r="C29" s="31" t="s">
        <v>29</v>
      </c>
      <c r="D29" s="32">
        <f>'1.1'!D29</f>
        <v>12272.64</v>
      </c>
      <c r="E29" s="33">
        <f>'1.1'!E29</f>
        <v>2.09</v>
      </c>
      <c r="F29" s="34">
        <f t="shared" si="2"/>
        <v>1.1000000000000001</v>
      </c>
      <c r="G29" s="33">
        <f>'1.1'!G29</f>
        <v>0.8</v>
      </c>
      <c r="H29" s="33">
        <f>'1.1'!H29</f>
        <v>1</v>
      </c>
      <c r="I29" s="35">
        <f t="shared" si="0"/>
        <v>0.88</v>
      </c>
      <c r="J29" s="36">
        <f t="shared" si="1"/>
        <v>22571.84</v>
      </c>
    </row>
    <row r="30" spans="1:10" ht="36" customHeight="1">
      <c r="A30" s="30">
        <v>20</v>
      </c>
      <c r="B30" s="30" t="s">
        <v>147</v>
      </c>
      <c r="C30" s="31" t="s">
        <v>30</v>
      </c>
      <c r="D30" s="32">
        <f>'1.1'!D30</f>
        <v>12272.64</v>
      </c>
      <c r="E30" s="33">
        <f>'1.1'!E30</f>
        <v>1.6</v>
      </c>
      <c r="F30" s="34">
        <f t="shared" si="2"/>
        <v>1.1000000000000001</v>
      </c>
      <c r="G30" s="33">
        <f>'1.1'!G30</f>
        <v>0.8</v>
      </c>
      <c r="H30" s="33">
        <f>'1.1'!H30</f>
        <v>1</v>
      </c>
      <c r="I30" s="35">
        <f t="shared" si="0"/>
        <v>0.88</v>
      </c>
      <c r="J30" s="36">
        <f t="shared" si="1"/>
        <v>17279.88</v>
      </c>
    </row>
    <row r="31" spans="1:10" ht="36.75" customHeight="1">
      <c r="A31" s="30">
        <v>21</v>
      </c>
      <c r="B31" s="30" t="s">
        <v>148</v>
      </c>
      <c r="C31" s="31" t="s">
        <v>31</v>
      </c>
      <c r="D31" s="32">
        <f>'1.1'!D31</f>
        <v>12272.64</v>
      </c>
      <c r="E31" s="33">
        <f>'1.1'!E31</f>
        <v>1.49</v>
      </c>
      <c r="F31" s="34">
        <f t="shared" si="2"/>
        <v>1.1000000000000001</v>
      </c>
      <c r="G31" s="33">
        <f>'1.1'!G31</f>
        <v>0.8</v>
      </c>
      <c r="H31" s="33">
        <f>'1.1'!H31</f>
        <v>1</v>
      </c>
      <c r="I31" s="35">
        <f t="shared" si="0"/>
        <v>0.88</v>
      </c>
      <c r="J31" s="36">
        <f t="shared" si="1"/>
        <v>16091.89</v>
      </c>
    </row>
    <row r="32" spans="1:10" ht="25.5" customHeight="1">
      <c r="A32" s="30">
        <v>22</v>
      </c>
      <c r="B32" s="30" t="s">
        <v>149</v>
      </c>
      <c r="C32" s="31" t="s">
        <v>32</v>
      </c>
      <c r="D32" s="32">
        <f>'1.1'!D32</f>
        <v>12272.64</v>
      </c>
      <c r="E32" s="33">
        <f>'1.1'!E32</f>
        <v>1.36</v>
      </c>
      <c r="F32" s="34">
        <f t="shared" si="2"/>
        <v>1.1000000000000001</v>
      </c>
      <c r="G32" s="33">
        <f>'1.1'!G32</f>
        <v>0.8</v>
      </c>
      <c r="H32" s="33">
        <f>'1.1'!H32</f>
        <v>1</v>
      </c>
      <c r="I32" s="35">
        <f t="shared" si="0"/>
        <v>0.88</v>
      </c>
      <c r="J32" s="36">
        <f t="shared" si="1"/>
        <v>14687.9</v>
      </c>
    </row>
    <row r="33" spans="1:10" ht="25.5" customHeight="1">
      <c r="A33" s="30">
        <v>23</v>
      </c>
      <c r="B33" s="30" t="s">
        <v>150</v>
      </c>
      <c r="C33" s="31" t="s">
        <v>292</v>
      </c>
      <c r="D33" s="32">
        <f>'1.1'!D33</f>
        <v>12272.64</v>
      </c>
      <c r="E33" s="33">
        <f>'1.1'!E33</f>
        <v>2.75</v>
      </c>
      <c r="F33" s="34">
        <f t="shared" si="2"/>
        <v>1.1000000000000001</v>
      </c>
      <c r="G33" s="33">
        <f>'1.1'!G33</f>
        <v>0.8</v>
      </c>
      <c r="H33" s="33">
        <f>'1.1'!H33</f>
        <v>1</v>
      </c>
      <c r="I33" s="35">
        <f t="shared" si="0"/>
        <v>0.88</v>
      </c>
      <c r="J33" s="36">
        <f t="shared" si="1"/>
        <v>29699.79</v>
      </c>
    </row>
    <row r="34" spans="1:10">
      <c r="A34" s="30">
        <v>24</v>
      </c>
      <c r="B34" s="30" t="s">
        <v>278</v>
      </c>
      <c r="C34" s="31" t="s">
        <v>321</v>
      </c>
      <c r="D34" s="32">
        <f>'1.1'!D34</f>
        <v>12272.64</v>
      </c>
      <c r="E34" s="33">
        <f>'1.1'!E34</f>
        <v>4.9000000000000004</v>
      </c>
      <c r="F34" s="34">
        <f t="shared" si="2"/>
        <v>1.1000000000000001</v>
      </c>
      <c r="G34" s="33">
        <f>'1.1'!G34</f>
        <v>0.8</v>
      </c>
      <c r="H34" s="33">
        <f>'1.1'!H34</f>
        <v>1</v>
      </c>
      <c r="I34" s="35">
        <f t="shared" si="0"/>
        <v>0.88</v>
      </c>
      <c r="J34" s="36">
        <f t="shared" si="1"/>
        <v>52919.62</v>
      </c>
    </row>
    <row r="35" spans="1:10">
      <c r="A35" s="30">
        <v>25</v>
      </c>
      <c r="B35" s="30" t="s">
        <v>279</v>
      </c>
      <c r="C35" s="31" t="s">
        <v>322</v>
      </c>
      <c r="D35" s="32">
        <f>'1.1'!D35</f>
        <v>12272.64</v>
      </c>
      <c r="E35" s="33">
        <f>'1.1'!E35</f>
        <v>22.2</v>
      </c>
      <c r="F35" s="34">
        <f t="shared" si="2"/>
        <v>1.1000000000000001</v>
      </c>
      <c r="G35" s="33">
        <f>'1.1'!G35</f>
        <v>0.8</v>
      </c>
      <c r="H35" s="33">
        <f>'1.1'!H35</f>
        <v>1</v>
      </c>
      <c r="I35" s="35">
        <f t="shared" si="0"/>
        <v>0.88</v>
      </c>
      <c r="J35" s="36">
        <f t="shared" si="1"/>
        <v>239758.3</v>
      </c>
    </row>
    <row r="36" spans="1:10" ht="42" customHeight="1">
      <c r="A36" s="30">
        <v>26</v>
      </c>
      <c r="B36" s="30" t="s">
        <v>151</v>
      </c>
      <c r="C36" s="31" t="s">
        <v>33</v>
      </c>
      <c r="D36" s="32">
        <f>'1.1'!D36</f>
        <v>12272.64</v>
      </c>
      <c r="E36" s="33">
        <f>'1.1'!E36</f>
        <v>0.97</v>
      </c>
      <c r="F36" s="34">
        <f t="shared" si="2"/>
        <v>1.1000000000000001</v>
      </c>
      <c r="G36" s="33">
        <f>'1.1'!G36</f>
        <v>0.8</v>
      </c>
      <c r="H36" s="33">
        <f>'1.1'!H36</f>
        <v>1</v>
      </c>
      <c r="I36" s="35">
        <f t="shared" si="0"/>
        <v>0.88</v>
      </c>
      <c r="J36" s="36">
        <f t="shared" si="1"/>
        <v>10475.93</v>
      </c>
    </row>
    <row r="37" spans="1:10" ht="33" customHeight="1">
      <c r="A37" s="30">
        <v>27</v>
      </c>
      <c r="B37" s="30" t="s">
        <v>152</v>
      </c>
      <c r="C37" s="31" t="s">
        <v>34</v>
      </c>
      <c r="D37" s="32">
        <f>'1.1'!D37</f>
        <v>12272.64</v>
      </c>
      <c r="E37" s="33">
        <f>'1.1'!E37</f>
        <v>1.1599999999999999</v>
      </c>
      <c r="F37" s="34">
        <f t="shared" si="2"/>
        <v>1.1000000000000001</v>
      </c>
      <c r="G37" s="33">
        <f>'1.1'!G37</f>
        <v>0.8</v>
      </c>
      <c r="H37" s="33">
        <f>'1.1'!H37</f>
        <v>1</v>
      </c>
      <c r="I37" s="35">
        <f t="shared" si="0"/>
        <v>0.88</v>
      </c>
      <c r="J37" s="36">
        <f t="shared" si="1"/>
        <v>12527.91</v>
      </c>
    </row>
    <row r="38" spans="1:10" ht="30" customHeight="1">
      <c r="A38" s="30">
        <v>28</v>
      </c>
      <c r="B38" s="30" t="s">
        <v>153</v>
      </c>
      <c r="C38" s="31" t="s">
        <v>35</v>
      </c>
      <c r="D38" s="32">
        <f>'1.1'!D38</f>
        <v>12272.64</v>
      </c>
      <c r="E38" s="33">
        <f>'1.1'!E38</f>
        <v>0.97</v>
      </c>
      <c r="F38" s="34">
        <f t="shared" si="2"/>
        <v>1.1000000000000001</v>
      </c>
      <c r="G38" s="33">
        <f>'1.1'!G38</f>
        <v>0.8</v>
      </c>
      <c r="H38" s="33">
        <f>'1.1'!H38</f>
        <v>1</v>
      </c>
      <c r="I38" s="35">
        <f t="shared" si="0"/>
        <v>0.88</v>
      </c>
      <c r="J38" s="36">
        <f t="shared" si="1"/>
        <v>10475.93</v>
      </c>
    </row>
    <row r="39" spans="1:10" ht="34.5" customHeight="1">
      <c r="A39" s="30">
        <v>29</v>
      </c>
      <c r="B39" s="30" t="s">
        <v>154</v>
      </c>
      <c r="C39" s="31" t="s">
        <v>36</v>
      </c>
      <c r="D39" s="32">
        <f>'1.1'!D39</f>
        <v>12272.64</v>
      </c>
      <c r="E39" s="33">
        <f>'1.1'!E39</f>
        <v>0.52</v>
      </c>
      <c r="F39" s="34">
        <f t="shared" si="2"/>
        <v>1.1000000000000001</v>
      </c>
      <c r="G39" s="33">
        <f>'1.1'!G39</f>
        <v>0.8</v>
      </c>
      <c r="H39" s="33">
        <f>'1.1'!H39</f>
        <v>1</v>
      </c>
      <c r="I39" s="35">
        <f t="shared" si="0"/>
        <v>0.88</v>
      </c>
      <c r="J39" s="36">
        <f t="shared" si="1"/>
        <v>5615.96</v>
      </c>
    </row>
    <row r="40" spans="1:10" ht="30.75" customHeight="1">
      <c r="A40" s="30">
        <v>30</v>
      </c>
      <c r="B40" s="30" t="s">
        <v>155</v>
      </c>
      <c r="C40" s="31" t="s">
        <v>37</v>
      </c>
      <c r="D40" s="32">
        <f>'1.1'!D40</f>
        <v>12272.64</v>
      </c>
      <c r="E40" s="33">
        <f>'1.1'!E40</f>
        <v>0.65</v>
      </c>
      <c r="F40" s="34">
        <f t="shared" si="2"/>
        <v>1.1000000000000001</v>
      </c>
      <c r="G40" s="33">
        <f>'1.1'!G40</f>
        <v>0.8</v>
      </c>
      <c r="H40" s="33">
        <f>'1.1'!H40</f>
        <v>1</v>
      </c>
      <c r="I40" s="35">
        <f t="shared" si="0"/>
        <v>0.88</v>
      </c>
      <c r="J40" s="36">
        <f t="shared" si="1"/>
        <v>7019.95</v>
      </c>
    </row>
    <row r="41" spans="1:10" ht="32.25" customHeight="1">
      <c r="A41" s="30">
        <v>31</v>
      </c>
      <c r="B41" s="30" t="s">
        <v>156</v>
      </c>
      <c r="C41" s="31" t="s">
        <v>38</v>
      </c>
      <c r="D41" s="32">
        <f>'1.1'!D41</f>
        <v>12272.64</v>
      </c>
      <c r="E41" s="33">
        <f>'1.1'!E41</f>
        <v>0.8</v>
      </c>
      <c r="F41" s="34">
        <f t="shared" si="2"/>
        <v>1.1000000000000001</v>
      </c>
      <c r="G41" s="33">
        <f>'1.1'!G41</f>
        <v>0.8</v>
      </c>
      <c r="H41" s="33">
        <f>'1.1'!H41</f>
        <v>1</v>
      </c>
      <c r="I41" s="35">
        <f t="shared" si="0"/>
        <v>0.88</v>
      </c>
      <c r="J41" s="36">
        <f t="shared" si="1"/>
        <v>8639.94</v>
      </c>
    </row>
    <row r="42" spans="1:10" ht="32.25" customHeight="1">
      <c r="A42" s="30">
        <v>32</v>
      </c>
      <c r="B42" s="30" t="s">
        <v>157</v>
      </c>
      <c r="C42" s="31" t="s">
        <v>39</v>
      </c>
      <c r="D42" s="32">
        <f>'1.1'!D42</f>
        <v>12272.64</v>
      </c>
      <c r="E42" s="33">
        <f>'1.1'!E42</f>
        <v>3.39</v>
      </c>
      <c r="F42" s="34">
        <f t="shared" si="2"/>
        <v>1.1000000000000001</v>
      </c>
      <c r="G42" s="33">
        <f>'1.1'!G42</f>
        <v>0.8</v>
      </c>
      <c r="H42" s="33">
        <f>'1.1'!H42</f>
        <v>1</v>
      </c>
      <c r="I42" s="35">
        <f t="shared" si="0"/>
        <v>0.88</v>
      </c>
      <c r="J42" s="36">
        <f t="shared" si="1"/>
        <v>36611.74</v>
      </c>
    </row>
    <row r="43" spans="1:10" ht="84" customHeight="1">
      <c r="A43" s="30">
        <v>33</v>
      </c>
      <c r="B43" s="30" t="s">
        <v>158</v>
      </c>
      <c r="C43" s="38" t="s">
        <v>40</v>
      </c>
      <c r="D43" s="32">
        <f>'1.1'!D43</f>
        <v>12272.64</v>
      </c>
      <c r="E43" s="33">
        <f>'1.1'!E43</f>
        <v>5.07</v>
      </c>
      <c r="F43" s="34">
        <f>$F$11</f>
        <v>1.1000000000000001</v>
      </c>
      <c r="G43" s="33">
        <f>'1.1'!G43</f>
        <v>0.8</v>
      </c>
      <c r="H43" s="33">
        <f>'1.1'!H43</f>
        <v>1</v>
      </c>
      <c r="I43" s="35">
        <f t="shared" si="0"/>
        <v>0.88</v>
      </c>
      <c r="J43" s="36">
        <f t="shared" si="1"/>
        <v>54755.61</v>
      </c>
    </row>
    <row r="44" spans="1:10">
      <c r="A44" s="30">
        <v>34</v>
      </c>
      <c r="B44" s="30" t="s">
        <v>159</v>
      </c>
      <c r="C44" s="31" t="s">
        <v>293</v>
      </c>
      <c r="D44" s="32">
        <f>'1.1'!D44</f>
        <v>12272.64</v>
      </c>
      <c r="E44" s="33">
        <f>'1.1'!E44</f>
        <v>1.53</v>
      </c>
      <c r="F44" s="34">
        <f t="shared" si="2"/>
        <v>1.1000000000000001</v>
      </c>
      <c r="G44" s="33">
        <f>'1.1'!G44</f>
        <v>0.8</v>
      </c>
      <c r="H44" s="33">
        <f>'1.1'!H44</f>
        <v>1</v>
      </c>
      <c r="I44" s="35">
        <f t="shared" si="0"/>
        <v>0.88</v>
      </c>
      <c r="J44" s="36">
        <f t="shared" si="1"/>
        <v>16523.88</v>
      </c>
    </row>
    <row r="45" spans="1:10">
      <c r="A45" s="30">
        <v>35</v>
      </c>
      <c r="B45" s="30" t="s">
        <v>160</v>
      </c>
      <c r="C45" s="31" t="s">
        <v>294</v>
      </c>
      <c r="D45" s="32">
        <f>'1.1'!D45</f>
        <v>12272.64</v>
      </c>
      <c r="E45" s="33">
        <f>'1.1'!E45</f>
        <v>3.17</v>
      </c>
      <c r="F45" s="34">
        <f t="shared" si="2"/>
        <v>1.1000000000000001</v>
      </c>
      <c r="G45" s="33">
        <f>'1.1'!G45</f>
        <v>0.8</v>
      </c>
      <c r="H45" s="33">
        <f>'1.1'!H45</f>
        <v>1</v>
      </c>
      <c r="I45" s="35">
        <f t="shared" si="0"/>
        <v>0.88</v>
      </c>
      <c r="J45" s="36">
        <f t="shared" si="1"/>
        <v>34235.760000000002</v>
      </c>
    </row>
    <row r="46" spans="1:10">
      <c r="A46" s="30">
        <v>36</v>
      </c>
      <c r="B46" s="30" t="s">
        <v>161</v>
      </c>
      <c r="C46" s="31" t="s">
        <v>41</v>
      </c>
      <c r="D46" s="32">
        <f>'1.1'!D46</f>
        <v>12272.64</v>
      </c>
      <c r="E46" s="33">
        <f>'1.1'!E46</f>
        <v>0.98</v>
      </c>
      <c r="F46" s="34">
        <f t="shared" si="2"/>
        <v>1.1000000000000001</v>
      </c>
      <c r="G46" s="33">
        <f>'1.1'!G46</f>
        <v>0.8</v>
      </c>
      <c r="H46" s="33">
        <f>'1.1'!H46</f>
        <v>1</v>
      </c>
      <c r="I46" s="35">
        <f t="shared" si="0"/>
        <v>0.88</v>
      </c>
      <c r="J46" s="36">
        <f t="shared" si="1"/>
        <v>10583.92</v>
      </c>
    </row>
    <row r="47" spans="1:10" ht="37.5">
      <c r="A47" s="30">
        <v>37</v>
      </c>
      <c r="B47" s="30" t="s">
        <v>162</v>
      </c>
      <c r="C47" s="31" t="s">
        <v>272</v>
      </c>
      <c r="D47" s="32">
        <f>'1.1'!D47</f>
        <v>12272.64</v>
      </c>
      <c r="E47" s="33">
        <f>'1.1'!E47</f>
        <v>1.75</v>
      </c>
      <c r="F47" s="34">
        <f t="shared" si="2"/>
        <v>1.1000000000000001</v>
      </c>
      <c r="G47" s="33">
        <f>'1.1'!G47</f>
        <v>0.8</v>
      </c>
      <c r="H47" s="33">
        <f>'1.1'!H47</f>
        <v>1</v>
      </c>
      <c r="I47" s="35">
        <f t="shared" si="0"/>
        <v>0.88</v>
      </c>
      <c r="J47" s="36">
        <f t="shared" si="1"/>
        <v>18899.87</v>
      </c>
    </row>
    <row r="48" spans="1:10" ht="37.5">
      <c r="A48" s="30">
        <v>38</v>
      </c>
      <c r="B48" s="30" t="s">
        <v>163</v>
      </c>
      <c r="C48" s="31" t="s">
        <v>273</v>
      </c>
      <c r="D48" s="32">
        <f>'1.1'!D48</f>
        <v>12272.64</v>
      </c>
      <c r="E48" s="33">
        <f>'1.1'!E48</f>
        <v>2.89</v>
      </c>
      <c r="F48" s="34">
        <f t="shared" si="2"/>
        <v>1.1000000000000001</v>
      </c>
      <c r="G48" s="33">
        <f>'1.1'!G48</f>
        <v>0.8</v>
      </c>
      <c r="H48" s="33">
        <f>'1.1'!H48</f>
        <v>1</v>
      </c>
      <c r="I48" s="35">
        <f t="shared" si="0"/>
        <v>0.88</v>
      </c>
      <c r="J48" s="36">
        <f t="shared" si="1"/>
        <v>31211.78</v>
      </c>
    </row>
    <row r="49" spans="1:10" ht="37.5">
      <c r="A49" s="30">
        <v>39</v>
      </c>
      <c r="B49" s="30" t="s">
        <v>164</v>
      </c>
      <c r="C49" s="31" t="s">
        <v>42</v>
      </c>
      <c r="D49" s="32">
        <f>'1.1'!D49</f>
        <v>12272.64</v>
      </c>
      <c r="E49" s="33">
        <f>'1.1'!E49</f>
        <v>0.94</v>
      </c>
      <c r="F49" s="34">
        <f t="shared" si="2"/>
        <v>1.1000000000000001</v>
      </c>
      <c r="G49" s="33">
        <f>'1.1'!G49</f>
        <v>0.8</v>
      </c>
      <c r="H49" s="33">
        <f>'1.1'!H49</f>
        <v>1</v>
      </c>
      <c r="I49" s="35">
        <f t="shared" si="0"/>
        <v>0.88</v>
      </c>
      <c r="J49" s="36">
        <f t="shared" si="1"/>
        <v>10151.93</v>
      </c>
    </row>
    <row r="50" spans="1:10">
      <c r="A50" s="30">
        <v>40</v>
      </c>
      <c r="B50" s="30" t="s">
        <v>165</v>
      </c>
      <c r="C50" s="31" t="s">
        <v>43</v>
      </c>
      <c r="D50" s="32">
        <f>'1.1'!D50</f>
        <v>12272.64</v>
      </c>
      <c r="E50" s="33">
        <f>'1.1'!E50</f>
        <v>2.57</v>
      </c>
      <c r="F50" s="34">
        <f t="shared" si="2"/>
        <v>1.1000000000000001</v>
      </c>
      <c r="G50" s="33">
        <f>'1.1'!G50</f>
        <v>0.8</v>
      </c>
      <c r="H50" s="33">
        <f>'1.1'!H50</f>
        <v>1</v>
      </c>
      <c r="I50" s="35">
        <f t="shared" si="0"/>
        <v>0.88</v>
      </c>
      <c r="J50" s="36">
        <f t="shared" si="1"/>
        <v>27755.8</v>
      </c>
    </row>
    <row r="51" spans="1:10">
      <c r="A51" s="30">
        <v>41</v>
      </c>
      <c r="B51" s="30" t="s">
        <v>166</v>
      </c>
      <c r="C51" s="31" t="s">
        <v>44</v>
      </c>
      <c r="D51" s="32">
        <f>'1.1'!D51</f>
        <v>12272.64</v>
      </c>
      <c r="E51" s="33">
        <f>'1.1'!E51</f>
        <v>1.79</v>
      </c>
      <c r="F51" s="34">
        <f t="shared" si="2"/>
        <v>1.1000000000000001</v>
      </c>
      <c r="G51" s="33">
        <f>'1.1'!G51</f>
        <v>0.8</v>
      </c>
      <c r="H51" s="33">
        <f>'1.1'!H51</f>
        <v>1</v>
      </c>
      <c r="I51" s="35">
        <f t="shared" si="0"/>
        <v>0.88</v>
      </c>
      <c r="J51" s="36">
        <f t="shared" si="1"/>
        <v>19331.86</v>
      </c>
    </row>
    <row r="52" spans="1:10">
      <c r="A52" s="30">
        <v>42</v>
      </c>
      <c r="B52" s="30" t="s">
        <v>167</v>
      </c>
      <c r="C52" s="31" t="s">
        <v>45</v>
      </c>
      <c r="D52" s="32">
        <f>'1.1'!D52</f>
        <v>12272.64</v>
      </c>
      <c r="E52" s="33">
        <f>'1.1'!E52</f>
        <v>1.6</v>
      </c>
      <c r="F52" s="34">
        <f t="shared" si="2"/>
        <v>1.1000000000000001</v>
      </c>
      <c r="G52" s="33">
        <f>'1.1'!G52</f>
        <v>0.8</v>
      </c>
      <c r="H52" s="33">
        <f>'1.1'!H52</f>
        <v>1</v>
      </c>
      <c r="I52" s="35">
        <f t="shared" si="0"/>
        <v>0.88</v>
      </c>
      <c r="J52" s="36">
        <f t="shared" si="1"/>
        <v>17279.88</v>
      </c>
    </row>
    <row r="53" spans="1:10">
      <c r="A53" s="30">
        <v>43</v>
      </c>
      <c r="B53" s="30" t="s">
        <v>168</v>
      </c>
      <c r="C53" s="31" t="s">
        <v>46</v>
      </c>
      <c r="D53" s="32">
        <f>'1.1'!D53</f>
        <v>12272.64</v>
      </c>
      <c r="E53" s="33">
        <f>'1.1'!E53</f>
        <v>3.25</v>
      </c>
      <c r="F53" s="34">
        <f t="shared" si="2"/>
        <v>1.1000000000000001</v>
      </c>
      <c r="G53" s="33">
        <f>'1.1'!G53</f>
        <v>0.8</v>
      </c>
      <c r="H53" s="33">
        <f>'1.1'!H53</f>
        <v>1</v>
      </c>
      <c r="I53" s="35">
        <f t="shared" si="0"/>
        <v>0.88</v>
      </c>
      <c r="J53" s="36">
        <f t="shared" si="1"/>
        <v>35099.75</v>
      </c>
    </row>
    <row r="54" spans="1:10">
      <c r="A54" s="30">
        <v>44</v>
      </c>
      <c r="B54" s="30" t="s">
        <v>169</v>
      </c>
      <c r="C54" s="31" t="s">
        <v>47</v>
      </c>
      <c r="D54" s="32">
        <f>'1.1'!D54</f>
        <v>12272.64</v>
      </c>
      <c r="E54" s="33">
        <f>'1.1'!E54</f>
        <v>3.18</v>
      </c>
      <c r="F54" s="34">
        <f t="shared" si="2"/>
        <v>1.1000000000000001</v>
      </c>
      <c r="G54" s="33">
        <f>'1.1'!G54</f>
        <v>0.8</v>
      </c>
      <c r="H54" s="33">
        <f>'1.1'!H54</f>
        <v>1</v>
      </c>
      <c r="I54" s="35">
        <f t="shared" si="0"/>
        <v>0.88</v>
      </c>
      <c r="J54" s="36">
        <f t="shared" si="1"/>
        <v>34343.760000000002</v>
      </c>
    </row>
    <row r="55" spans="1:10">
      <c r="A55" s="30">
        <v>45</v>
      </c>
      <c r="B55" s="30" t="s">
        <v>170</v>
      </c>
      <c r="C55" s="31" t="s">
        <v>48</v>
      </c>
      <c r="D55" s="32">
        <f>'1.1'!D55</f>
        <v>12272.64</v>
      </c>
      <c r="E55" s="33">
        <f>'1.1'!E55</f>
        <v>0.8</v>
      </c>
      <c r="F55" s="34">
        <f t="shared" si="2"/>
        <v>1.1000000000000001</v>
      </c>
      <c r="G55" s="33">
        <f>'1.1'!G55</f>
        <v>0.8</v>
      </c>
      <c r="H55" s="33">
        <f>'1.1'!H55</f>
        <v>1</v>
      </c>
      <c r="I55" s="35">
        <f t="shared" si="0"/>
        <v>0.88</v>
      </c>
      <c r="J55" s="36">
        <f t="shared" si="1"/>
        <v>8639.94</v>
      </c>
    </row>
    <row r="56" spans="1:10">
      <c r="A56" s="30">
        <v>46</v>
      </c>
      <c r="B56" s="30" t="s">
        <v>171</v>
      </c>
      <c r="C56" s="31" t="s">
        <v>49</v>
      </c>
      <c r="D56" s="32">
        <f>'1.1'!D56</f>
        <v>12272.64</v>
      </c>
      <c r="E56" s="33">
        <f>'1.1'!E56</f>
        <v>1.08</v>
      </c>
      <c r="F56" s="34">
        <f t="shared" si="2"/>
        <v>1.1000000000000001</v>
      </c>
      <c r="G56" s="33">
        <f>'1.1'!G56</f>
        <v>1</v>
      </c>
      <c r="H56" s="33">
        <f>'1.1'!H56</f>
        <v>1</v>
      </c>
      <c r="I56" s="35">
        <f>ROUND(F56*G56*H56,6)</f>
        <v>1.1000000000000001</v>
      </c>
      <c r="J56" s="36">
        <f t="shared" si="1"/>
        <v>14579.9</v>
      </c>
    </row>
    <row r="57" spans="1:10">
      <c r="A57" s="30">
        <v>47</v>
      </c>
      <c r="B57" s="30" t="s">
        <v>172</v>
      </c>
      <c r="C57" s="31" t="s">
        <v>50</v>
      </c>
      <c r="D57" s="32">
        <f>'1.1'!D57</f>
        <v>12272.64</v>
      </c>
      <c r="E57" s="33">
        <f>'1.1'!E57</f>
        <v>1.56</v>
      </c>
      <c r="F57" s="34">
        <f t="shared" si="2"/>
        <v>1.1000000000000001</v>
      </c>
      <c r="G57" s="33">
        <f>'1.1'!G57</f>
        <v>1</v>
      </c>
      <c r="H57" s="33">
        <f>'1.1'!H57</f>
        <v>1</v>
      </c>
      <c r="I57" s="35">
        <f t="shared" si="0"/>
        <v>1.1000000000000001</v>
      </c>
      <c r="J57" s="36">
        <f t="shared" si="1"/>
        <v>21059.85</v>
      </c>
    </row>
    <row r="58" spans="1:10">
      <c r="A58" s="30">
        <v>48</v>
      </c>
      <c r="B58" s="30" t="s">
        <v>173</v>
      </c>
      <c r="C58" s="31" t="s">
        <v>51</v>
      </c>
      <c r="D58" s="32">
        <f>'1.1'!D58</f>
        <v>12272.64</v>
      </c>
      <c r="E58" s="33">
        <f>'1.1'!E58</f>
        <v>2.72</v>
      </c>
      <c r="F58" s="34">
        <f t="shared" si="2"/>
        <v>1.1000000000000001</v>
      </c>
      <c r="G58" s="33">
        <f>'1.1'!G58</f>
        <v>1</v>
      </c>
      <c r="H58" s="33">
        <f>'1.1'!H58</f>
        <v>1</v>
      </c>
      <c r="I58" s="35">
        <f t="shared" si="0"/>
        <v>1.1000000000000001</v>
      </c>
      <c r="J58" s="36">
        <f t="shared" si="1"/>
        <v>36719.74</v>
      </c>
    </row>
    <row r="59" spans="1:10">
      <c r="A59" s="30">
        <v>49</v>
      </c>
      <c r="B59" s="30" t="s">
        <v>174</v>
      </c>
      <c r="C59" s="31" t="s">
        <v>112</v>
      </c>
      <c r="D59" s="32">
        <f>'1.1'!D59</f>
        <v>12272.64</v>
      </c>
      <c r="E59" s="33">
        <f>'1.1'!E59</f>
        <v>3.14</v>
      </c>
      <c r="F59" s="34">
        <f t="shared" si="2"/>
        <v>1.1000000000000001</v>
      </c>
      <c r="G59" s="33">
        <f>'1.1'!G59</f>
        <v>1</v>
      </c>
      <c r="H59" s="33">
        <f>'1.1'!H59</f>
        <v>1</v>
      </c>
      <c r="I59" s="35">
        <f t="shared" si="0"/>
        <v>1.1000000000000001</v>
      </c>
      <c r="J59" s="36">
        <f t="shared" si="1"/>
        <v>42389.7</v>
      </c>
    </row>
    <row r="60" spans="1:10">
      <c r="A60" s="30">
        <v>50</v>
      </c>
      <c r="B60" s="30" t="s">
        <v>175</v>
      </c>
      <c r="C60" s="31" t="s">
        <v>113</v>
      </c>
      <c r="D60" s="32">
        <f>'1.1'!D60</f>
        <v>12272.64</v>
      </c>
      <c r="E60" s="33">
        <f>'1.1'!E60</f>
        <v>4.2</v>
      </c>
      <c r="F60" s="34">
        <f t="shared" si="2"/>
        <v>1.1000000000000001</v>
      </c>
      <c r="G60" s="33">
        <f>'1.1'!G60</f>
        <v>1</v>
      </c>
      <c r="H60" s="33">
        <f>'1.1'!H60</f>
        <v>1</v>
      </c>
      <c r="I60" s="35">
        <f t="shared" si="0"/>
        <v>1.1000000000000001</v>
      </c>
      <c r="J60" s="36">
        <f t="shared" si="1"/>
        <v>56699.6</v>
      </c>
    </row>
    <row r="61" spans="1:10">
      <c r="A61" s="30">
        <v>51</v>
      </c>
      <c r="B61" s="30" t="s">
        <v>176</v>
      </c>
      <c r="C61" s="31" t="s">
        <v>114</v>
      </c>
      <c r="D61" s="32">
        <f>'1.1'!D61</f>
        <v>12272.64</v>
      </c>
      <c r="E61" s="33">
        <f>'1.1'!E61</f>
        <v>5.37</v>
      </c>
      <c r="F61" s="34">
        <f t="shared" si="2"/>
        <v>1.1000000000000001</v>
      </c>
      <c r="G61" s="33">
        <f>'1.1'!G61</f>
        <v>1</v>
      </c>
      <c r="H61" s="33">
        <f>'1.1'!H61</f>
        <v>1</v>
      </c>
      <c r="I61" s="35">
        <f t="shared" si="0"/>
        <v>1.1000000000000001</v>
      </c>
      <c r="J61" s="36">
        <f t="shared" si="1"/>
        <v>72494.48</v>
      </c>
    </row>
    <row r="62" spans="1:10">
      <c r="A62" s="30">
        <v>52</v>
      </c>
      <c r="B62" s="30" t="s">
        <v>177</v>
      </c>
      <c r="C62" s="31" t="s">
        <v>115</v>
      </c>
      <c r="D62" s="32">
        <f>'1.1'!D62</f>
        <v>12272.64</v>
      </c>
      <c r="E62" s="33">
        <f>'1.1'!E62</f>
        <v>6.28</v>
      </c>
      <c r="F62" s="34">
        <f t="shared" si="2"/>
        <v>1.1000000000000001</v>
      </c>
      <c r="G62" s="33">
        <f>'1.1'!G62</f>
        <v>1</v>
      </c>
      <c r="H62" s="33">
        <f>'1.1'!H62</f>
        <v>1</v>
      </c>
      <c r="I62" s="35">
        <f t="shared" si="0"/>
        <v>1.1000000000000001</v>
      </c>
      <c r="J62" s="36">
        <f t="shared" si="1"/>
        <v>84779.4</v>
      </c>
    </row>
    <row r="63" spans="1:10">
      <c r="A63" s="30">
        <v>53</v>
      </c>
      <c r="B63" s="30" t="s">
        <v>178</v>
      </c>
      <c r="C63" s="31" t="s">
        <v>116</v>
      </c>
      <c r="D63" s="32">
        <f>'1.1'!D63</f>
        <v>12272.64</v>
      </c>
      <c r="E63" s="33">
        <f>'1.1'!E63</f>
        <v>10.97</v>
      </c>
      <c r="F63" s="34">
        <f t="shared" si="2"/>
        <v>1.1000000000000001</v>
      </c>
      <c r="G63" s="33">
        <f>'1.1'!G63</f>
        <v>1</v>
      </c>
      <c r="H63" s="33">
        <f>'1.1'!H63</f>
        <v>1</v>
      </c>
      <c r="I63" s="35">
        <f t="shared" si="0"/>
        <v>1.1000000000000001</v>
      </c>
      <c r="J63" s="36">
        <f t="shared" si="1"/>
        <v>148093.95000000001</v>
      </c>
    </row>
    <row r="64" spans="1:10">
      <c r="A64" s="30">
        <v>54</v>
      </c>
      <c r="B64" s="30" t="s">
        <v>179</v>
      </c>
      <c r="C64" s="31" t="s">
        <v>117</v>
      </c>
      <c r="D64" s="32">
        <f>'1.1'!D64</f>
        <v>12272.64</v>
      </c>
      <c r="E64" s="33">
        <f>'1.1'!E64</f>
        <v>15.38</v>
      </c>
      <c r="F64" s="34">
        <f t="shared" si="2"/>
        <v>1.1000000000000001</v>
      </c>
      <c r="G64" s="33">
        <f>'1.1'!G64</f>
        <v>1</v>
      </c>
      <c r="H64" s="33">
        <f>'1.1'!H64</f>
        <v>1</v>
      </c>
      <c r="I64" s="35">
        <f t="shared" si="0"/>
        <v>1.1000000000000001</v>
      </c>
      <c r="J64" s="36">
        <f t="shared" si="1"/>
        <v>207628.52</v>
      </c>
    </row>
    <row r="65" spans="1:10">
      <c r="A65" s="30">
        <v>55</v>
      </c>
      <c r="B65" s="30" t="s">
        <v>180</v>
      </c>
      <c r="C65" s="31" t="s">
        <v>118</v>
      </c>
      <c r="D65" s="32">
        <f>'1.1'!D65</f>
        <v>12272.64</v>
      </c>
      <c r="E65" s="33">
        <f>'1.1'!E65</f>
        <v>26.65</v>
      </c>
      <c r="F65" s="34">
        <f t="shared" si="2"/>
        <v>1.1000000000000001</v>
      </c>
      <c r="G65" s="33">
        <f>'1.1'!G65</f>
        <v>1</v>
      </c>
      <c r="H65" s="33">
        <f>'1.1'!H65</f>
        <v>1</v>
      </c>
      <c r="I65" s="35">
        <f t="shared" si="0"/>
        <v>1.1000000000000001</v>
      </c>
      <c r="J65" s="36">
        <f t="shared" si="1"/>
        <v>359772.44</v>
      </c>
    </row>
    <row r="66" spans="1:10">
      <c r="A66" s="30">
        <v>56</v>
      </c>
      <c r="B66" s="30" t="s">
        <v>181</v>
      </c>
      <c r="C66" s="31" t="s">
        <v>119</v>
      </c>
      <c r="D66" s="32">
        <f>'1.1'!D66</f>
        <v>12272.64</v>
      </c>
      <c r="E66" s="33">
        <f>'1.1'!E66</f>
        <v>4.4000000000000004</v>
      </c>
      <c r="F66" s="34">
        <f t="shared" si="2"/>
        <v>1.1000000000000001</v>
      </c>
      <c r="G66" s="33">
        <f>'1.1'!G66</f>
        <v>1</v>
      </c>
      <c r="H66" s="33">
        <f>'1.1'!H66</f>
        <v>1</v>
      </c>
      <c r="I66" s="35">
        <f t="shared" si="0"/>
        <v>1.1000000000000001</v>
      </c>
      <c r="J66" s="36">
        <f t="shared" si="1"/>
        <v>59399.58</v>
      </c>
    </row>
    <row r="67" spans="1:10">
      <c r="A67" s="30">
        <v>57</v>
      </c>
      <c r="B67" s="30" t="s">
        <v>182</v>
      </c>
      <c r="C67" s="31" t="s">
        <v>120</v>
      </c>
      <c r="D67" s="32">
        <f>'1.1'!D67</f>
        <v>12272.64</v>
      </c>
      <c r="E67" s="33">
        <f>'1.1'!E67</f>
        <v>8.2100000000000009</v>
      </c>
      <c r="F67" s="34">
        <f t="shared" si="2"/>
        <v>1.1000000000000001</v>
      </c>
      <c r="G67" s="33">
        <f>'1.1'!G67</f>
        <v>1</v>
      </c>
      <c r="H67" s="33">
        <f>'1.1'!H67</f>
        <v>1</v>
      </c>
      <c r="I67" s="35">
        <f t="shared" si="0"/>
        <v>1.1000000000000001</v>
      </c>
      <c r="J67" s="36">
        <f t="shared" si="1"/>
        <v>110834.21</v>
      </c>
    </row>
    <row r="68" spans="1:10">
      <c r="A68" s="30">
        <v>58</v>
      </c>
      <c r="B68" s="30" t="s">
        <v>183</v>
      </c>
      <c r="C68" s="31" t="s">
        <v>121</v>
      </c>
      <c r="D68" s="32">
        <f>'1.1'!D68</f>
        <v>12272.64</v>
      </c>
      <c r="E68" s="33">
        <f>'1.1'!E68</f>
        <v>14.4</v>
      </c>
      <c r="F68" s="34">
        <f t="shared" si="2"/>
        <v>1.1000000000000001</v>
      </c>
      <c r="G68" s="33">
        <f>'1.1'!G68</f>
        <v>1</v>
      </c>
      <c r="H68" s="33">
        <f>'1.1'!H68</f>
        <v>1</v>
      </c>
      <c r="I68" s="35">
        <f t="shared" si="0"/>
        <v>1.1000000000000001</v>
      </c>
      <c r="J68" s="36">
        <f t="shared" si="1"/>
        <v>194398.62</v>
      </c>
    </row>
    <row r="69" spans="1:10">
      <c r="A69" s="30">
        <v>59</v>
      </c>
      <c r="B69" s="30" t="s">
        <v>184</v>
      </c>
      <c r="C69" s="31" t="s">
        <v>122</v>
      </c>
      <c r="D69" s="32">
        <f>'1.1'!D69</f>
        <v>12272.64</v>
      </c>
      <c r="E69" s="33">
        <f>'1.1'!E69</f>
        <v>26.14</v>
      </c>
      <c r="F69" s="34">
        <f t="shared" si="2"/>
        <v>1.1000000000000001</v>
      </c>
      <c r="G69" s="33">
        <f>'1.1'!G69</f>
        <v>1</v>
      </c>
      <c r="H69" s="33">
        <f>'1.1'!H69</f>
        <v>1</v>
      </c>
      <c r="I69" s="35">
        <f t="shared" si="0"/>
        <v>1.1000000000000001</v>
      </c>
      <c r="J69" s="36">
        <f t="shared" si="1"/>
        <v>352887.49</v>
      </c>
    </row>
    <row r="70" spans="1:10">
      <c r="A70" s="30">
        <v>60</v>
      </c>
      <c r="B70" s="30" t="s">
        <v>185</v>
      </c>
      <c r="C70" s="31" t="s">
        <v>123</v>
      </c>
      <c r="D70" s="32">
        <f>'1.1'!D70</f>
        <v>12272.64</v>
      </c>
      <c r="E70" s="33">
        <f>'1.1'!E70</f>
        <v>36.44</v>
      </c>
      <c r="F70" s="34">
        <f t="shared" si="2"/>
        <v>1.1000000000000001</v>
      </c>
      <c r="G70" s="33">
        <f>'1.1'!G70</f>
        <v>1</v>
      </c>
      <c r="H70" s="33">
        <f>'1.1'!H70</f>
        <v>1</v>
      </c>
      <c r="I70" s="35">
        <f t="shared" si="0"/>
        <v>1.1000000000000001</v>
      </c>
      <c r="J70" s="36">
        <f t="shared" si="1"/>
        <v>491936.5</v>
      </c>
    </row>
    <row r="71" spans="1:10">
      <c r="A71" s="30">
        <v>61</v>
      </c>
      <c r="B71" s="30" t="s">
        <v>186</v>
      </c>
      <c r="C71" s="31" t="s">
        <v>52</v>
      </c>
      <c r="D71" s="32">
        <f>'1.1'!D71</f>
        <v>12272.64</v>
      </c>
      <c r="E71" s="33">
        <f>'1.1'!E71</f>
        <v>2.35</v>
      </c>
      <c r="F71" s="34">
        <f t="shared" si="2"/>
        <v>1.1000000000000001</v>
      </c>
      <c r="G71" s="33">
        <f>'1.1'!G71</f>
        <v>1</v>
      </c>
      <c r="H71" s="33">
        <f>'1.1'!H71</f>
        <v>1</v>
      </c>
      <c r="I71" s="35">
        <f t="shared" si="0"/>
        <v>1.1000000000000001</v>
      </c>
      <c r="J71" s="36">
        <f t="shared" si="1"/>
        <v>31724.77</v>
      </c>
    </row>
    <row r="72" spans="1:10">
      <c r="A72" s="30">
        <v>62</v>
      </c>
      <c r="B72" s="30" t="s">
        <v>187</v>
      </c>
      <c r="C72" s="31" t="s">
        <v>53</v>
      </c>
      <c r="D72" s="32">
        <f>'1.1'!D72</f>
        <v>12272.64</v>
      </c>
      <c r="E72" s="33">
        <f>'1.1'!E72</f>
        <v>2.48</v>
      </c>
      <c r="F72" s="34">
        <f t="shared" si="2"/>
        <v>1.1000000000000001</v>
      </c>
      <c r="G72" s="33">
        <f>'1.1'!G72</f>
        <v>1</v>
      </c>
      <c r="H72" s="33">
        <f>'1.1'!H72</f>
        <v>1</v>
      </c>
      <c r="I72" s="35">
        <f t="shared" si="0"/>
        <v>1.1000000000000001</v>
      </c>
      <c r="J72" s="36">
        <f t="shared" si="1"/>
        <v>33479.760000000002</v>
      </c>
    </row>
    <row r="73" spans="1:10" ht="37.5">
      <c r="A73" s="30">
        <v>63</v>
      </c>
      <c r="B73" s="30" t="s">
        <v>188</v>
      </c>
      <c r="C73" s="31" t="s">
        <v>295</v>
      </c>
      <c r="D73" s="32">
        <f>'1.1'!D73</f>
        <v>12272.64</v>
      </c>
      <c r="E73" s="33">
        <f>'1.1'!E73</f>
        <v>1.18</v>
      </c>
      <c r="F73" s="34">
        <f t="shared" ref="F73:F143" si="5">$F$11</f>
        <v>1.1000000000000001</v>
      </c>
      <c r="G73" s="33">
        <f>'1.1'!G73</f>
        <v>1</v>
      </c>
      <c r="H73" s="33">
        <f>'1.1'!H73</f>
        <v>1</v>
      </c>
      <c r="I73" s="35">
        <f t="shared" si="0"/>
        <v>1.1000000000000001</v>
      </c>
      <c r="J73" s="36">
        <f t="shared" si="1"/>
        <v>15929.89</v>
      </c>
    </row>
    <row r="74" spans="1:10" ht="37.5">
      <c r="A74" s="30">
        <v>64</v>
      </c>
      <c r="B74" s="30" t="s">
        <v>189</v>
      </c>
      <c r="C74" s="31" t="s">
        <v>56</v>
      </c>
      <c r="D74" s="32">
        <f>'1.1'!D74</f>
        <v>12272.64</v>
      </c>
      <c r="E74" s="33">
        <f>'1.1'!E74</f>
        <v>3.34</v>
      </c>
      <c r="F74" s="34">
        <f t="shared" si="5"/>
        <v>1.1000000000000001</v>
      </c>
      <c r="G74" s="33">
        <f>'1.1'!G74</f>
        <v>1</v>
      </c>
      <c r="H74" s="33">
        <f>'1.1'!H74</f>
        <v>1</v>
      </c>
      <c r="I74" s="35">
        <f t="shared" si="0"/>
        <v>1.1000000000000001</v>
      </c>
      <c r="J74" s="36">
        <f t="shared" si="1"/>
        <v>45089.68</v>
      </c>
    </row>
    <row r="75" spans="1:10" ht="37.5">
      <c r="A75" s="30">
        <v>65</v>
      </c>
      <c r="B75" s="30" t="s">
        <v>190</v>
      </c>
      <c r="C75" s="38" t="s">
        <v>57</v>
      </c>
      <c r="D75" s="32">
        <f>'1.1'!D75</f>
        <v>12272.64</v>
      </c>
      <c r="E75" s="33">
        <f>'1.1'!E75</f>
        <v>5.45</v>
      </c>
      <c r="F75" s="34">
        <f t="shared" si="5"/>
        <v>1.1000000000000001</v>
      </c>
      <c r="G75" s="33">
        <f>'1.1'!G75</f>
        <v>1</v>
      </c>
      <c r="H75" s="33">
        <f>'1.1'!H75</f>
        <v>1</v>
      </c>
      <c r="I75" s="35">
        <f t="shared" si="0"/>
        <v>1.1000000000000001</v>
      </c>
      <c r="J75" s="36">
        <f t="shared" si="1"/>
        <v>73574.48</v>
      </c>
    </row>
    <row r="76" spans="1:10" ht="37.5">
      <c r="A76" s="30">
        <v>66</v>
      </c>
      <c r="B76" s="30" t="s">
        <v>191</v>
      </c>
      <c r="C76" s="38" t="s">
        <v>58</v>
      </c>
      <c r="D76" s="32">
        <f>'1.1'!D76</f>
        <v>12272.64</v>
      </c>
      <c r="E76" s="33">
        <f>'1.1'!E76</f>
        <v>7.33</v>
      </c>
      <c r="F76" s="34">
        <f t="shared" si="5"/>
        <v>1.1000000000000001</v>
      </c>
      <c r="G76" s="33">
        <f>'1.1'!G76</f>
        <v>1</v>
      </c>
      <c r="H76" s="33">
        <f>'1.1'!H76</f>
        <v>1</v>
      </c>
      <c r="I76" s="35">
        <f t="shared" si="0"/>
        <v>1.1000000000000001</v>
      </c>
      <c r="J76" s="36">
        <f t="shared" si="1"/>
        <v>98954.3</v>
      </c>
    </row>
    <row r="77" spans="1:10" ht="37.5">
      <c r="A77" s="30">
        <v>67</v>
      </c>
      <c r="B77" s="30" t="s">
        <v>192</v>
      </c>
      <c r="C77" s="38" t="s">
        <v>59</v>
      </c>
      <c r="D77" s="32">
        <f>'1.1'!D77</f>
        <v>12272.64</v>
      </c>
      <c r="E77" s="33">
        <f>'1.1'!E77</f>
        <v>9.1199999999999992</v>
      </c>
      <c r="F77" s="34">
        <f t="shared" si="5"/>
        <v>1.1000000000000001</v>
      </c>
      <c r="G77" s="33">
        <f>'1.1'!G77</f>
        <v>1</v>
      </c>
      <c r="H77" s="33">
        <f>'1.1'!H77</f>
        <v>1</v>
      </c>
      <c r="I77" s="35">
        <f t="shared" si="0"/>
        <v>1.1000000000000001</v>
      </c>
      <c r="J77" s="36">
        <f t="shared" si="1"/>
        <v>123119.12</v>
      </c>
    </row>
    <row r="78" spans="1:10" ht="37.5">
      <c r="A78" s="30">
        <v>68</v>
      </c>
      <c r="B78" s="30" t="s">
        <v>193</v>
      </c>
      <c r="C78" s="38" t="s">
        <v>60</v>
      </c>
      <c r="D78" s="32">
        <f>'1.1'!D78</f>
        <v>12272.64</v>
      </c>
      <c r="E78" s="33">
        <f>'1.1'!E78</f>
        <v>10.77</v>
      </c>
      <c r="F78" s="34">
        <f t="shared" si="5"/>
        <v>1.1000000000000001</v>
      </c>
      <c r="G78" s="33">
        <f>'1.1'!G78</f>
        <v>1</v>
      </c>
      <c r="H78" s="33">
        <f>'1.1'!H78</f>
        <v>1</v>
      </c>
      <c r="I78" s="35">
        <f t="shared" si="0"/>
        <v>1.1000000000000001</v>
      </c>
      <c r="J78" s="36">
        <f t="shared" si="1"/>
        <v>145393.97</v>
      </c>
    </row>
    <row r="79" spans="1:10" ht="37.5">
      <c r="A79" s="30">
        <v>69</v>
      </c>
      <c r="B79" s="30" t="s">
        <v>194</v>
      </c>
      <c r="C79" s="38" t="s">
        <v>61</v>
      </c>
      <c r="D79" s="32">
        <f>'1.1'!D79</f>
        <v>12272.64</v>
      </c>
      <c r="E79" s="33">
        <f>'1.1'!E79</f>
        <v>13.06</v>
      </c>
      <c r="F79" s="34">
        <f t="shared" si="5"/>
        <v>1.1000000000000001</v>
      </c>
      <c r="G79" s="33">
        <f>'1.1'!G79</f>
        <v>1</v>
      </c>
      <c r="H79" s="33">
        <f>'1.1'!H79</f>
        <v>1</v>
      </c>
      <c r="I79" s="35">
        <f t="shared" si="0"/>
        <v>1.1000000000000001</v>
      </c>
      <c r="J79" s="36">
        <f t="shared" si="1"/>
        <v>176308.75</v>
      </c>
    </row>
    <row r="80" spans="1:10" ht="37.5">
      <c r="A80" s="30">
        <v>70</v>
      </c>
      <c r="B80" s="30" t="s">
        <v>195</v>
      </c>
      <c r="C80" s="38" t="s">
        <v>62</v>
      </c>
      <c r="D80" s="32">
        <f>'1.1'!D80</f>
        <v>12272.64</v>
      </c>
      <c r="E80" s="33">
        <f>'1.1'!E80</f>
        <v>15.87</v>
      </c>
      <c r="F80" s="34">
        <f t="shared" si="5"/>
        <v>1.1000000000000001</v>
      </c>
      <c r="G80" s="33">
        <f>'1.1'!G80</f>
        <v>1</v>
      </c>
      <c r="H80" s="33">
        <f>'1.1'!H80</f>
        <v>1</v>
      </c>
      <c r="I80" s="35">
        <f t="shared" si="0"/>
        <v>1.1000000000000001</v>
      </c>
      <c r="J80" s="36">
        <f t="shared" si="1"/>
        <v>214243.48</v>
      </c>
    </row>
    <row r="81" spans="1:10" ht="37.5">
      <c r="A81" s="30">
        <v>71</v>
      </c>
      <c r="B81" s="30" t="s">
        <v>196</v>
      </c>
      <c r="C81" s="38" t="s">
        <v>124</v>
      </c>
      <c r="D81" s="32">
        <f>'1.1'!D81</f>
        <v>12272.64</v>
      </c>
      <c r="E81" s="33">
        <f>'1.1'!E81</f>
        <v>18.850000000000001</v>
      </c>
      <c r="F81" s="34">
        <f t="shared" si="5"/>
        <v>1.1000000000000001</v>
      </c>
      <c r="G81" s="33">
        <f>'1.1'!G81</f>
        <v>1</v>
      </c>
      <c r="H81" s="33">
        <f>'1.1'!H81</f>
        <v>1</v>
      </c>
      <c r="I81" s="35">
        <f t="shared" si="0"/>
        <v>1.1000000000000001</v>
      </c>
      <c r="J81" s="36">
        <f t="shared" si="1"/>
        <v>254473.19</v>
      </c>
    </row>
    <row r="82" spans="1:10" ht="37.5">
      <c r="A82" s="30">
        <v>72</v>
      </c>
      <c r="B82" s="30" t="s">
        <v>197</v>
      </c>
      <c r="C82" s="38" t="s">
        <v>125</v>
      </c>
      <c r="D82" s="32">
        <f>'1.1'!D82</f>
        <v>12272.64</v>
      </c>
      <c r="E82" s="33">
        <f>'1.1'!E82</f>
        <v>21.4</v>
      </c>
      <c r="F82" s="34">
        <f t="shared" si="5"/>
        <v>1.1000000000000001</v>
      </c>
      <c r="G82" s="33">
        <f>'1.1'!G82</f>
        <v>1</v>
      </c>
      <c r="H82" s="33">
        <f>'1.1'!H82</f>
        <v>1</v>
      </c>
      <c r="I82" s="35">
        <f t="shared" si="0"/>
        <v>1.1000000000000001</v>
      </c>
      <c r="J82" s="36">
        <f t="shared" si="1"/>
        <v>288897.95</v>
      </c>
    </row>
    <row r="83" spans="1:10" s="16" customFormat="1" ht="37.5">
      <c r="A83" s="30">
        <v>73</v>
      </c>
      <c r="B83" s="30" t="s">
        <v>280</v>
      </c>
      <c r="C83" s="38" t="s">
        <v>283</v>
      </c>
      <c r="D83" s="32">
        <f t="shared" ref="D83:D85" si="6">$D$11</f>
        <v>12272.64</v>
      </c>
      <c r="E83" s="33">
        <f>'1.1'!E83</f>
        <v>22.71</v>
      </c>
      <c r="F83" s="34">
        <f t="shared" si="5"/>
        <v>1.1000000000000001</v>
      </c>
      <c r="G83" s="33">
        <v>1</v>
      </c>
      <c r="H83" s="33">
        <f t="shared" ref="H83:H85" si="7">$H$11</f>
        <v>1</v>
      </c>
      <c r="I83" s="35">
        <f>ROUND(F83*G83*H83,6)</f>
        <v>1.1000000000000001</v>
      </c>
      <c r="J83" s="36">
        <f t="shared" si="1"/>
        <v>306582.82</v>
      </c>
    </row>
    <row r="84" spans="1:10" s="16" customFormat="1" ht="37.5">
      <c r="A84" s="30">
        <v>74</v>
      </c>
      <c r="B84" s="30" t="s">
        <v>281</v>
      </c>
      <c r="C84" s="38" t="s">
        <v>284</v>
      </c>
      <c r="D84" s="32">
        <f t="shared" si="6"/>
        <v>12272.64</v>
      </c>
      <c r="E84" s="33">
        <f>'1.1'!E84</f>
        <v>27.09</v>
      </c>
      <c r="F84" s="34">
        <f t="shared" si="5"/>
        <v>1.1000000000000001</v>
      </c>
      <c r="G84" s="33">
        <v>1</v>
      </c>
      <c r="H84" s="33">
        <f t="shared" si="7"/>
        <v>1</v>
      </c>
      <c r="I84" s="35">
        <f t="shared" ref="I84:I85" si="8">ROUND(F84*G84*H84,6)</f>
        <v>1.1000000000000001</v>
      </c>
      <c r="J84" s="36">
        <f>ROUND(D84*E84*I84,2)</f>
        <v>365712.4</v>
      </c>
    </row>
    <row r="85" spans="1:10" s="16" customFormat="1" ht="37.5">
      <c r="A85" s="30">
        <v>75</v>
      </c>
      <c r="B85" s="30" t="s">
        <v>282</v>
      </c>
      <c r="C85" s="38" t="s">
        <v>285</v>
      </c>
      <c r="D85" s="32">
        <f t="shared" si="6"/>
        <v>12272.64</v>
      </c>
      <c r="E85" s="33">
        <f>'1.1'!E85</f>
        <v>48.92</v>
      </c>
      <c r="F85" s="34">
        <f t="shared" si="5"/>
        <v>1.1000000000000001</v>
      </c>
      <c r="G85" s="33">
        <v>1</v>
      </c>
      <c r="H85" s="33">
        <f t="shared" si="7"/>
        <v>1</v>
      </c>
      <c r="I85" s="35">
        <f t="shared" si="8"/>
        <v>1.1000000000000001</v>
      </c>
      <c r="J85" s="36">
        <f>ROUND(D85*E85*I85,2)</f>
        <v>660415.30000000005</v>
      </c>
    </row>
    <row r="86" spans="1:10" ht="37.5">
      <c r="A86" s="30">
        <v>76</v>
      </c>
      <c r="B86" s="30" t="s">
        <v>198</v>
      </c>
      <c r="C86" s="38" t="s">
        <v>323</v>
      </c>
      <c r="D86" s="32">
        <f>'1.1'!D86</f>
        <v>12272.64</v>
      </c>
      <c r="E86" s="33">
        <f>'1.1'!E86</f>
        <v>2.17</v>
      </c>
      <c r="F86" s="34">
        <f t="shared" si="5"/>
        <v>1.1000000000000001</v>
      </c>
      <c r="G86" s="33">
        <f>'1.1'!G86</f>
        <v>1</v>
      </c>
      <c r="H86" s="33">
        <f>'1.1'!H86</f>
        <v>1</v>
      </c>
      <c r="I86" s="35">
        <f t="shared" si="0"/>
        <v>1.1000000000000001</v>
      </c>
      <c r="J86" s="36">
        <f t="shared" si="1"/>
        <v>29294.79</v>
      </c>
    </row>
    <row r="87" spans="1:10" ht="56.25">
      <c r="A87" s="30">
        <v>77</v>
      </c>
      <c r="B87" s="30" t="s">
        <v>199</v>
      </c>
      <c r="C87" s="38" t="s">
        <v>296</v>
      </c>
      <c r="D87" s="32">
        <f>'1.1'!D87</f>
        <v>12272.64</v>
      </c>
      <c r="E87" s="33">
        <f>'1.1'!E87</f>
        <v>2.5499999999999998</v>
      </c>
      <c r="F87" s="34">
        <f t="shared" si="5"/>
        <v>1.1000000000000001</v>
      </c>
      <c r="G87" s="33">
        <f>'1.1'!G87</f>
        <v>1</v>
      </c>
      <c r="H87" s="33">
        <f>'1.1'!H87</f>
        <v>1</v>
      </c>
      <c r="I87" s="35">
        <f t="shared" si="0"/>
        <v>1.1000000000000001</v>
      </c>
      <c r="J87" s="36">
        <f t="shared" si="1"/>
        <v>34424.76</v>
      </c>
    </row>
    <row r="88" spans="1:10" s="16" customFormat="1" ht="56.25">
      <c r="A88" s="30">
        <v>78</v>
      </c>
      <c r="B88" s="30" t="s">
        <v>286</v>
      </c>
      <c r="C88" s="38" t="s">
        <v>290</v>
      </c>
      <c r="D88" s="32">
        <f t="shared" ref="D88:D91" si="9">$D$11</f>
        <v>12272.64</v>
      </c>
      <c r="E88" s="33">
        <f>'1.1'!E88</f>
        <v>2.44</v>
      </c>
      <c r="F88" s="34">
        <f t="shared" si="5"/>
        <v>1.1000000000000001</v>
      </c>
      <c r="G88" s="33">
        <f>'1.1'!G88</f>
        <v>1</v>
      </c>
      <c r="H88" s="33">
        <f t="shared" ref="H88:H91" si="10">$H$11</f>
        <v>1</v>
      </c>
      <c r="I88" s="35">
        <f>ROUND(F88*G88*H88,6)</f>
        <v>1.1000000000000001</v>
      </c>
      <c r="J88" s="36">
        <f>ROUND(D88*E88*I88,2)</f>
        <v>32939.769999999997</v>
      </c>
    </row>
    <row r="89" spans="1:10" s="16" customFormat="1">
      <c r="A89" s="30">
        <v>79</v>
      </c>
      <c r="B89" s="30" t="s">
        <v>287</v>
      </c>
      <c r="C89" s="38" t="s">
        <v>54</v>
      </c>
      <c r="D89" s="32">
        <f t="shared" si="9"/>
        <v>12272.64</v>
      </c>
      <c r="E89" s="33">
        <f>'1.1'!E89</f>
        <v>7.77</v>
      </c>
      <c r="F89" s="34">
        <f t="shared" si="5"/>
        <v>1.1000000000000001</v>
      </c>
      <c r="G89" s="33">
        <f>'1.1'!G89</f>
        <v>1</v>
      </c>
      <c r="H89" s="33">
        <f t="shared" si="10"/>
        <v>1</v>
      </c>
      <c r="I89" s="35">
        <f t="shared" ref="I89" si="11">ROUND(F89*G89*H89,6)</f>
        <v>1.1000000000000001</v>
      </c>
      <c r="J89" s="36">
        <f>ROUND(D89*E89*I89,2)</f>
        <v>104894.25</v>
      </c>
    </row>
    <row r="90" spans="1:10" s="16" customFormat="1" ht="37.5">
      <c r="A90" s="30">
        <v>80</v>
      </c>
      <c r="B90" s="30" t="s">
        <v>288</v>
      </c>
      <c r="C90" s="38" t="s">
        <v>55</v>
      </c>
      <c r="D90" s="32">
        <f t="shared" si="9"/>
        <v>12272.64</v>
      </c>
      <c r="E90" s="33">
        <f>'1.1'!E90</f>
        <v>6.3</v>
      </c>
      <c r="F90" s="34">
        <f t="shared" si="5"/>
        <v>1.1000000000000001</v>
      </c>
      <c r="G90" s="33">
        <f>'1.1'!G90</f>
        <v>1</v>
      </c>
      <c r="H90" s="33">
        <f t="shared" si="10"/>
        <v>1</v>
      </c>
      <c r="I90" s="35">
        <f>ROUND(F90*G90*H90,6)</f>
        <v>1.1000000000000001</v>
      </c>
      <c r="J90" s="36">
        <f>ROUND(D90*E90*I90,2)</f>
        <v>85049.4</v>
      </c>
    </row>
    <row r="91" spans="1:10" s="16" customFormat="1" ht="56.25">
      <c r="A91" s="30">
        <v>81</v>
      </c>
      <c r="B91" s="30" t="s">
        <v>289</v>
      </c>
      <c r="C91" s="38" t="s">
        <v>63</v>
      </c>
      <c r="D91" s="32">
        <f t="shared" si="9"/>
        <v>12272.64</v>
      </c>
      <c r="E91" s="33">
        <f>'1.1'!E91</f>
        <v>14.41</v>
      </c>
      <c r="F91" s="34">
        <f t="shared" si="5"/>
        <v>1.1000000000000001</v>
      </c>
      <c r="G91" s="33">
        <f>'1.1'!G91</f>
        <v>1</v>
      </c>
      <c r="H91" s="33">
        <f t="shared" si="10"/>
        <v>1</v>
      </c>
      <c r="I91" s="35">
        <f>ROUND(F91*G91*H91,6)</f>
        <v>1.1000000000000001</v>
      </c>
      <c r="J91" s="36">
        <f>ROUND(D91*E91*I91,2)</f>
        <v>194533.62</v>
      </c>
    </row>
    <row r="92" spans="1:10">
      <c r="A92" s="30">
        <v>82</v>
      </c>
      <c r="B92" s="30" t="s">
        <v>200</v>
      </c>
      <c r="C92" s="31" t="s">
        <v>64</v>
      </c>
      <c r="D92" s="32">
        <f>'1.1'!D92</f>
        <v>12272.64</v>
      </c>
      <c r="E92" s="33">
        <f>'1.1'!E92</f>
        <v>0.74</v>
      </c>
      <c r="F92" s="34">
        <f t="shared" si="5"/>
        <v>1.1000000000000001</v>
      </c>
      <c r="G92" s="33">
        <f>'1.1'!G92</f>
        <v>0.8</v>
      </c>
      <c r="H92" s="33">
        <f>'1.1'!H92</f>
        <v>1</v>
      </c>
      <c r="I92" s="35">
        <f t="shared" si="0"/>
        <v>0.88</v>
      </c>
      <c r="J92" s="36">
        <f t="shared" si="1"/>
        <v>7991.94</v>
      </c>
    </row>
    <row r="93" spans="1:10" ht="37.5">
      <c r="A93" s="30">
        <v>83</v>
      </c>
      <c r="B93" s="30" t="s">
        <v>201</v>
      </c>
      <c r="C93" s="31" t="s">
        <v>65</v>
      </c>
      <c r="D93" s="32">
        <f>'1.1'!D93</f>
        <v>12272.64</v>
      </c>
      <c r="E93" s="33">
        <f>'1.1'!E93</f>
        <v>1.1200000000000001</v>
      </c>
      <c r="F93" s="34">
        <f t="shared" si="5"/>
        <v>1.1000000000000001</v>
      </c>
      <c r="G93" s="33">
        <f>'1.1'!G93</f>
        <v>0.8</v>
      </c>
      <c r="H93" s="33">
        <f>'1.1'!H93</f>
        <v>1</v>
      </c>
      <c r="I93" s="35">
        <f t="shared" si="0"/>
        <v>0.88</v>
      </c>
      <c r="J93" s="36">
        <f t="shared" si="1"/>
        <v>12095.91</v>
      </c>
    </row>
    <row r="94" spans="1:10" ht="37.5">
      <c r="A94" s="30">
        <v>84</v>
      </c>
      <c r="B94" s="30" t="s">
        <v>202</v>
      </c>
      <c r="C94" s="31" t="s">
        <v>66</v>
      </c>
      <c r="D94" s="32">
        <f>'1.1'!D94</f>
        <v>12272.64</v>
      </c>
      <c r="E94" s="33">
        <f>'1.1'!E94</f>
        <v>1.66</v>
      </c>
      <c r="F94" s="34">
        <f t="shared" si="5"/>
        <v>1.1000000000000001</v>
      </c>
      <c r="G94" s="33">
        <f>'1.1'!G94</f>
        <v>0.8</v>
      </c>
      <c r="H94" s="33">
        <f>'1.1'!H94</f>
        <v>1</v>
      </c>
      <c r="I94" s="35">
        <f t="shared" ref="I94:I160" si="12">ROUND(F94*G94*H94,6)</f>
        <v>0.88</v>
      </c>
      <c r="J94" s="36">
        <f t="shared" ref="J94:J160" si="13">ROUND(D94*E94*I94,2)</f>
        <v>17927.87</v>
      </c>
    </row>
    <row r="95" spans="1:10" ht="37.5">
      <c r="A95" s="30">
        <v>85</v>
      </c>
      <c r="B95" s="30" t="s">
        <v>203</v>
      </c>
      <c r="C95" s="31" t="s">
        <v>67</v>
      </c>
      <c r="D95" s="32">
        <f>'1.1'!D95</f>
        <v>12272.64</v>
      </c>
      <c r="E95" s="33">
        <f>'1.1'!E95</f>
        <v>2</v>
      </c>
      <c r="F95" s="34">
        <f t="shared" si="5"/>
        <v>1.1000000000000001</v>
      </c>
      <c r="G95" s="33">
        <f>'1.1'!G95</f>
        <v>0.8</v>
      </c>
      <c r="H95" s="33">
        <f>'1.1'!H95</f>
        <v>1</v>
      </c>
      <c r="I95" s="35">
        <f t="shared" si="12"/>
        <v>0.88</v>
      </c>
      <c r="J95" s="36">
        <f t="shared" si="13"/>
        <v>21599.85</v>
      </c>
    </row>
    <row r="96" spans="1:10" ht="37.5">
      <c r="A96" s="30">
        <v>86</v>
      </c>
      <c r="B96" s="30" t="s">
        <v>204</v>
      </c>
      <c r="C96" s="31" t="s">
        <v>68</v>
      </c>
      <c r="D96" s="32">
        <f>'1.1'!D96</f>
        <v>12272.64</v>
      </c>
      <c r="E96" s="33">
        <f>'1.1'!E96</f>
        <v>2.46</v>
      </c>
      <c r="F96" s="34">
        <f t="shared" si="5"/>
        <v>1.1000000000000001</v>
      </c>
      <c r="G96" s="33">
        <f>'1.1'!G96</f>
        <v>0.8</v>
      </c>
      <c r="H96" s="33">
        <f>'1.1'!H96</f>
        <v>1</v>
      </c>
      <c r="I96" s="35">
        <f t="shared" si="12"/>
        <v>0.88</v>
      </c>
      <c r="J96" s="36">
        <f t="shared" si="13"/>
        <v>26567.81</v>
      </c>
    </row>
    <row r="97" spans="1:10">
      <c r="A97" s="30">
        <v>87</v>
      </c>
      <c r="B97" s="30" t="s">
        <v>205</v>
      </c>
      <c r="C97" s="31" t="s">
        <v>69</v>
      </c>
      <c r="D97" s="32">
        <f>'1.1'!D97</f>
        <v>12272.64</v>
      </c>
      <c r="E97" s="33">
        <f>'1.1'!E97</f>
        <v>45.5</v>
      </c>
      <c r="F97" s="34">
        <f t="shared" si="5"/>
        <v>1.1000000000000001</v>
      </c>
      <c r="G97" s="33">
        <f>'1.1'!G97</f>
        <v>0.8</v>
      </c>
      <c r="H97" s="33">
        <f>'1.1'!H97</f>
        <v>1</v>
      </c>
      <c r="I97" s="35">
        <f t="shared" si="12"/>
        <v>0.88</v>
      </c>
      <c r="J97" s="36">
        <f t="shared" si="13"/>
        <v>491396.51</v>
      </c>
    </row>
    <row r="98" spans="1:10">
      <c r="A98" s="30">
        <v>88</v>
      </c>
      <c r="B98" s="30" t="s">
        <v>206</v>
      </c>
      <c r="C98" s="31" t="s">
        <v>70</v>
      </c>
      <c r="D98" s="32">
        <f>'1.1'!D98</f>
        <v>12272.64</v>
      </c>
      <c r="E98" s="33">
        <f>'1.1'!E98</f>
        <v>0.39</v>
      </c>
      <c r="F98" s="34">
        <f t="shared" si="5"/>
        <v>1.1000000000000001</v>
      </c>
      <c r="G98" s="33">
        <f>'1.1'!G98</f>
        <v>0.8</v>
      </c>
      <c r="H98" s="33">
        <f>'1.1'!H98</f>
        <v>1</v>
      </c>
      <c r="I98" s="35">
        <f t="shared" si="12"/>
        <v>0.88</v>
      </c>
      <c r="J98" s="36">
        <f t="shared" si="13"/>
        <v>4211.97</v>
      </c>
    </row>
    <row r="99" spans="1:10">
      <c r="A99" s="30">
        <v>89</v>
      </c>
      <c r="B99" s="30" t="s">
        <v>207</v>
      </c>
      <c r="C99" s="31" t="s">
        <v>71</v>
      </c>
      <c r="D99" s="32">
        <f>'1.1'!D99</f>
        <v>12272.64</v>
      </c>
      <c r="E99" s="33">
        <f>'1.1'!E99</f>
        <v>0.96</v>
      </c>
      <c r="F99" s="34">
        <f t="shared" si="5"/>
        <v>1.1000000000000001</v>
      </c>
      <c r="G99" s="33">
        <f>'1.1'!G99</f>
        <v>0.8</v>
      </c>
      <c r="H99" s="33">
        <f>'1.1'!H99</f>
        <v>1</v>
      </c>
      <c r="I99" s="35">
        <f t="shared" si="12"/>
        <v>0.88</v>
      </c>
      <c r="J99" s="36">
        <f t="shared" si="13"/>
        <v>10367.93</v>
      </c>
    </row>
    <row r="100" spans="1:10">
      <c r="A100" s="30">
        <v>90</v>
      </c>
      <c r="B100" s="30" t="s">
        <v>208</v>
      </c>
      <c r="C100" s="31" t="s">
        <v>72</v>
      </c>
      <c r="D100" s="32">
        <f>'1.1'!D100</f>
        <v>12272.64</v>
      </c>
      <c r="E100" s="33">
        <f>'1.1'!E100</f>
        <v>1.44</v>
      </c>
      <c r="F100" s="34">
        <f t="shared" si="5"/>
        <v>1.1000000000000001</v>
      </c>
      <c r="G100" s="33">
        <f>'1.1'!G100</f>
        <v>0.8</v>
      </c>
      <c r="H100" s="33">
        <f>'1.1'!H100</f>
        <v>1</v>
      </c>
      <c r="I100" s="35">
        <f t="shared" si="12"/>
        <v>0.88</v>
      </c>
      <c r="J100" s="36">
        <f t="shared" si="13"/>
        <v>15551.89</v>
      </c>
    </row>
    <row r="101" spans="1:10">
      <c r="A101" s="30">
        <v>91</v>
      </c>
      <c r="B101" s="30" t="s">
        <v>209</v>
      </c>
      <c r="C101" s="31" t="s">
        <v>73</v>
      </c>
      <c r="D101" s="32">
        <f>'1.1'!D101</f>
        <v>12272.64</v>
      </c>
      <c r="E101" s="33">
        <f>'1.1'!E101</f>
        <v>1.95</v>
      </c>
      <c r="F101" s="34">
        <f t="shared" si="5"/>
        <v>1.1000000000000001</v>
      </c>
      <c r="G101" s="33">
        <f>'1.1'!G101</f>
        <v>0.8</v>
      </c>
      <c r="H101" s="33">
        <f>'1.1'!H101</f>
        <v>1</v>
      </c>
      <c r="I101" s="35">
        <f t="shared" si="12"/>
        <v>0.88</v>
      </c>
      <c r="J101" s="36">
        <f t="shared" si="13"/>
        <v>21059.85</v>
      </c>
    </row>
    <row r="102" spans="1:10">
      <c r="A102" s="30">
        <v>92</v>
      </c>
      <c r="B102" s="30" t="s">
        <v>210</v>
      </c>
      <c r="C102" s="31" t="s">
        <v>74</v>
      </c>
      <c r="D102" s="32">
        <f>'1.1'!D102</f>
        <v>12272.64</v>
      </c>
      <c r="E102" s="33">
        <f>'1.1'!E102</f>
        <v>2.17</v>
      </c>
      <c r="F102" s="34">
        <f t="shared" si="5"/>
        <v>1.1000000000000001</v>
      </c>
      <c r="G102" s="33">
        <f>'1.1'!G102</f>
        <v>0.8</v>
      </c>
      <c r="H102" s="33">
        <f>'1.1'!H102</f>
        <v>1</v>
      </c>
      <c r="I102" s="35">
        <f t="shared" si="12"/>
        <v>0.88</v>
      </c>
      <c r="J102" s="36">
        <f t="shared" si="13"/>
        <v>23435.83</v>
      </c>
    </row>
    <row r="103" spans="1:10">
      <c r="A103" s="30">
        <v>93</v>
      </c>
      <c r="B103" s="30" t="s">
        <v>211</v>
      </c>
      <c r="C103" s="31" t="s">
        <v>75</v>
      </c>
      <c r="D103" s="32">
        <f>'1.1'!D103</f>
        <v>12272.64</v>
      </c>
      <c r="E103" s="33">
        <f>'1.1'!E103</f>
        <v>3.84</v>
      </c>
      <c r="F103" s="34">
        <f t="shared" si="5"/>
        <v>1.1000000000000001</v>
      </c>
      <c r="G103" s="33">
        <f>'1.1'!G103</f>
        <v>0.8</v>
      </c>
      <c r="H103" s="33">
        <f>'1.1'!H103</f>
        <v>1</v>
      </c>
      <c r="I103" s="35">
        <f t="shared" si="12"/>
        <v>0.88</v>
      </c>
      <c r="J103" s="36">
        <f t="shared" si="13"/>
        <v>41471.71</v>
      </c>
    </row>
    <row r="104" spans="1:10" ht="37.5">
      <c r="A104" s="30">
        <v>94</v>
      </c>
      <c r="B104" s="30" t="s">
        <v>212</v>
      </c>
      <c r="C104" s="31" t="s">
        <v>76</v>
      </c>
      <c r="D104" s="32">
        <f>'1.1'!D104</f>
        <v>12272.64</v>
      </c>
      <c r="E104" s="33">
        <f>'1.1'!E104</f>
        <v>2.31</v>
      </c>
      <c r="F104" s="34">
        <f t="shared" si="5"/>
        <v>1.1000000000000001</v>
      </c>
      <c r="G104" s="33">
        <f>'1.1'!G104</f>
        <v>0.8</v>
      </c>
      <c r="H104" s="33">
        <f>'1.1'!H104</f>
        <v>1</v>
      </c>
      <c r="I104" s="35">
        <f t="shared" si="12"/>
        <v>0.88</v>
      </c>
      <c r="J104" s="36">
        <f t="shared" si="13"/>
        <v>24947.82</v>
      </c>
    </row>
    <row r="105" spans="1:10">
      <c r="A105" s="30">
        <v>95</v>
      </c>
      <c r="B105" s="30" t="s">
        <v>213</v>
      </c>
      <c r="C105" s="31" t="s">
        <v>77</v>
      </c>
      <c r="D105" s="32">
        <f>'1.1'!D105</f>
        <v>12272.64</v>
      </c>
      <c r="E105" s="33">
        <f>'1.1'!E105</f>
        <v>0.89</v>
      </c>
      <c r="F105" s="34">
        <f t="shared" si="5"/>
        <v>1.1000000000000001</v>
      </c>
      <c r="G105" s="33">
        <f>'1.1'!G105</f>
        <v>0.8</v>
      </c>
      <c r="H105" s="33">
        <f>'1.1'!H105</f>
        <v>1</v>
      </c>
      <c r="I105" s="35">
        <f t="shared" si="12"/>
        <v>0.88</v>
      </c>
      <c r="J105" s="36">
        <f t="shared" si="13"/>
        <v>9611.93</v>
      </c>
    </row>
    <row r="106" spans="1:10">
      <c r="A106" s="30">
        <v>96</v>
      </c>
      <c r="B106" s="30" t="s">
        <v>214</v>
      </c>
      <c r="C106" s="31" t="s">
        <v>78</v>
      </c>
      <c r="D106" s="32">
        <f>'1.1'!D106</f>
        <v>12272.64</v>
      </c>
      <c r="E106" s="33">
        <f>'1.1'!E106</f>
        <v>0.9</v>
      </c>
      <c r="F106" s="34">
        <f t="shared" si="5"/>
        <v>1.1000000000000001</v>
      </c>
      <c r="G106" s="33">
        <f>'1.1'!G106</f>
        <v>0.8</v>
      </c>
      <c r="H106" s="33">
        <f>'1.1'!H106</f>
        <v>1</v>
      </c>
      <c r="I106" s="35">
        <f t="shared" si="12"/>
        <v>0.88</v>
      </c>
      <c r="J106" s="36">
        <f t="shared" si="13"/>
        <v>9719.93</v>
      </c>
    </row>
    <row r="107" spans="1:10" ht="37.5">
      <c r="A107" s="30">
        <v>97</v>
      </c>
      <c r="B107" s="30" t="s">
        <v>215</v>
      </c>
      <c r="C107" s="31" t="s">
        <v>79</v>
      </c>
      <c r="D107" s="32">
        <f>'1.1'!D107</f>
        <v>12272.64</v>
      </c>
      <c r="E107" s="33">
        <f>'1.1'!E107</f>
        <v>1.46</v>
      </c>
      <c r="F107" s="34">
        <f t="shared" si="5"/>
        <v>1.1000000000000001</v>
      </c>
      <c r="G107" s="33">
        <f>'1.1'!G107</f>
        <v>0.8</v>
      </c>
      <c r="H107" s="33">
        <f>'1.1'!H107</f>
        <v>1</v>
      </c>
      <c r="I107" s="35">
        <f t="shared" si="12"/>
        <v>0.88</v>
      </c>
      <c r="J107" s="36">
        <f t="shared" si="13"/>
        <v>15767.89</v>
      </c>
    </row>
    <row r="108" spans="1:10">
      <c r="A108" s="30">
        <v>98</v>
      </c>
      <c r="B108" s="30" t="s">
        <v>216</v>
      </c>
      <c r="C108" s="31" t="s">
        <v>297</v>
      </c>
      <c r="D108" s="32">
        <f>'1.1'!D108</f>
        <v>12272.64</v>
      </c>
      <c r="E108" s="33">
        <f>'1.1'!E108</f>
        <v>1.84</v>
      </c>
      <c r="F108" s="34">
        <f t="shared" si="5"/>
        <v>1.1000000000000001</v>
      </c>
      <c r="G108" s="33">
        <f>'1.1'!G108</f>
        <v>0.8</v>
      </c>
      <c r="H108" s="33">
        <f>'1.1'!H108</f>
        <v>1</v>
      </c>
      <c r="I108" s="35">
        <f t="shared" si="12"/>
        <v>0.88</v>
      </c>
      <c r="J108" s="36">
        <f t="shared" si="13"/>
        <v>19871.86</v>
      </c>
    </row>
    <row r="109" spans="1:10">
      <c r="A109" s="30">
        <v>99</v>
      </c>
      <c r="B109" s="30" t="s">
        <v>217</v>
      </c>
      <c r="C109" s="31" t="s">
        <v>80</v>
      </c>
      <c r="D109" s="32">
        <f>'1.1'!D109</f>
        <v>12272.64</v>
      </c>
      <c r="E109" s="33">
        <f>'1.1'!E109</f>
        <v>2.1800000000000002</v>
      </c>
      <c r="F109" s="34">
        <f t="shared" si="5"/>
        <v>1.1000000000000001</v>
      </c>
      <c r="G109" s="33">
        <f>'1.1'!G109</f>
        <v>0.8</v>
      </c>
      <c r="H109" s="33">
        <f>'1.1'!H109</f>
        <v>1</v>
      </c>
      <c r="I109" s="35">
        <f t="shared" si="12"/>
        <v>0.88</v>
      </c>
      <c r="J109" s="36">
        <f t="shared" si="13"/>
        <v>23543.83</v>
      </c>
    </row>
    <row r="110" spans="1:10">
      <c r="A110" s="30">
        <v>100</v>
      </c>
      <c r="B110" s="30" t="s">
        <v>218</v>
      </c>
      <c r="C110" s="31" t="s">
        <v>81</v>
      </c>
      <c r="D110" s="32">
        <f>'1.1'!D110</f>
        <v>12272.64</v>
      </c>
      <c r="E110" s="33">
        <f>'1.1'!E110</f>
        <v>4.3099999999999996</v>
      </c>
      <c r="F110" s="34">
        <f t="shared" si="5"/>
        <v>1.1000000000000001</v>
      </c>
      <c r="G110" s="33">
        <f>'1.1'!G110</f>
        <v>0.8</v>
      </c>
      <c r="H110" s="33">
        <f>'1.1'!H110</f>
        <v>1</v>
      </c>
      <c r="I110" s="35">
        <f t="shared" si="12"/>
        <v>0.88</v>
      </c>
      <c r="J110" s="36">
        <f t="shared" si="13"/>
        <v>46547.67</v>
      </c>
    </row>
    <row r="111" spans="1:10" ht="37.5">
      <c r="A111" s="30">
        <v>101</v>
      </c>
      <c r="B111" s="30" t="s">
        <v>219</v>
      </c>
      <c r="C111" s="31" t="s">
        <v>82</v>
      </c>
      <c r="D111" s="32">
        <f>'1.1'!D111</f>
        <v>12272.64</v>
      </c>
      <c r="E111" s="33">
        <f>'1.1'!E111</f>
        <v>0.98</v>
      </c>
      <c r="F111" s="34">
        <f t="shared" si="5"/>
        <v>1.1000000000000001</v>
      </c>
      <c r="G111" s="33">
        <f>'1.1'!G111</f>
        <v>0.8</v>
      </c>
      <c r="H111" s="33">
        <f>'1.1'!H111</f>
        <v>1</v>
      </c>
      <c r="I111" s="35">
        <f t="shared" si="12"/>
        <v>0.88</v>
      </c>
      <c r="J111" s="36">
        <f t="shared" si="13"/>
        <v>10583.92</v>
      </c>
    </row>
    <row r="112" spans="1:10">
      <c r="A112" s="30">
        <v>102</v>
      </c>
      <c r="B112" s="30" t="s">
        <v>220</v>
      </c>
      <c r="C112" s="31" t="s">
        <v>83</v>
      </c>
      <c r="D112" s="32">
        <f>'1.1'!D112</f>
        <v>12272.64</v>
      </c>
      <c r="E112" s="33">
        <f>'1.1'!E112</f>
        <v>0.74</v>
      </c>
      <c r="F112" s="34">
        <f t="shared" si="5"/>
        <v>1.1000000000000001</v>
      </c>
      <c r="G112" s="33">
        <f>'1.1'!G112</f>
        <v>0.8</v>
      </c>
      <c r="H112" s="33">
        <f>'1.1'!H112</f>
        <v>1</v>
      </c>
      <c r="I112" s="35">
        <f t="shared" si="12"/>
        <v>0.88</v>
      </c>
      <c r="J112" s="36">
        <f t="shared" si="13"/>
        <v>7991.94</v>
      </c>
    </row>
    <row r="113" spans="1:10" ht="37.5">
      <c r="A113" s="30">
        <v>103</v>
      </c>
      <c r="B113" s="30" t="s">
        <v>221</v>
      </c>
      <c r="C113" s="31" t="s">
        <v>84</v>
      </c>
      <c r="D113" s="32">
        <f>'1.1'!D113</f>
        <v>12272.64</v>
      </c>
      <c r="E113" s="33">
        <f>'1.1'!E113</f>
        <v>1.32</v>
      </c>
      <c r="F113" s="34">
        <f t="shared" si="5"/>
        <v>1.1000000000000001</v>
      </c>
      <c r="G113" s="33">
        <f>'1.1'!G113</f>
        <v>0.8</v>
      </c>
      <c r="H113" s="33">
        <f>'1.1'!H113</f>
        <v>1</v>
      </c>
      <c r="I113" s="35">
        <f t="shared" si="12"/>
        <v>0.88</v>
      </c>
      <c r="J113" s="36">
        <f t="shared" si="13"/>
        <v>14255.9</v>
      </c>
    </row>
    <row r="114" spans="1:10">
      <c r="A114" s="30">
        <v>104</v>
      </c>
      <c r="B114" s="30" t="s">
        <v>222</v>
      </c>
      <c r="C114" s="31" t="s">
        <v>85</v>
      </c>
      <c r="D114" s="32">
        <f>'1.1'!D114</f>
        <v>12272.64</v>
      </c>
      <c r="E114" s="33">
        <f>'1.1'!E114</f>
        <v>1.44</v>
      </c>
      <c r="F114" s="34">
        <f t="shared" si="5"/>
        <v>1.1000000000000001</v>
      </c>
      <c r="G114" s="33">
        <f>'1.1'!G114</f>
        <v>0.8</v>
      </c>
      <c r="H114" s="33">
        <f>'1.1'!H114</f>
        <v>1</v>
      </c>
      <c r="I114" s="35">
        <f t="shared" si="12"/>
        <v>0.88</v>
      </c>
      <c r="J114" s="36">
        <f t="shared" si="13"/>
        <v>15551.89</v>
      </c>
    </row>
    <row r="115" spans="1:10">
      <c r="A115" s="30">
        <v>105</v>
      </c>
      <c r="B115" s="30" t="s">
        <v>223</v>
      </c>
      <c r="C115" s="31" t="s">
        <v>86</v>
      </c>
      <c r="D115" s="32">
        <f>'1.1'!D115</f>
        <v>12272.64</v>
      </c>
      <c r="E115" s="33">
        <f>'1.1'!E115</f>
        <v>1.69</v>
      </c>
      <c r="F115" s="34">
        <f t="shared" si="5"/>
        <v>1.1000000000000001</v>
      </c>
      <c r="G115" s="33">
        <f>'1.1'!G115</f>
        <v>0.8</v>
      </c>
      <c r="H115" s="33">
        <f>'1.1'!H115</f>
        <v>1</v>
      </c>
      <c r="I115" s="35">
        <f t="shared" si="12"/>
        <v>0.88</v>
      </c>
      <c r="J115" s="36">
        <f t="shared" si="13"/>
        <v>18251.87</v>
      </c>
    </row>
    <row r="116" spans="1:10">
      <c r="A116" s="30">
        <v>106</v>
      </c>
      <c r="B116" s="30" t="s">
        <v>224</v>
      </c>
      <c r="C116" s="31" t="s">
        <v>87</v>
      </c>
      <c r="D116" s="32">
        <f>'1.1'!D116</f>
        <v>12272.64</v>
      </c>
      <c r="E116" s="33">
        <f>'1.1'!E116</f>
        <v>2.4900000000000002</v>
      </c>
      <c r="F116" s="34">
        <f t="shared" si="5"/>
        <v>1.1000000000000001</v>
      </c>
      <c r="G116" s="33">
        <f>'1.1'!G116</f>
        <v>0.8</v>
      </c>
      <c r="H116" s="33">
        <f>'1.1'!H116</f>
        <v>1</v>
      </c>
      <c r="I116" s="35">
        <f t="shared" si="12"/>
        <v>0.88</v>
      </c>
      <c r="J116" s="36">
        <f t="shared" si="13"/>
        <v>26891.81</v>
      </c>
    </row>
    <row r="117" spans="1:10" ht="37.5">
      <c r="A117" s="30">
        <v>107</v>
      </c>
      <c r="B117" s="30" t="s">
        <v>225</v>
      </c>
      <c r="C117" s="31" t="s">
        <v>88</v>
      </c>
      <c r="D117" s="32">
        <f>'1.1'!D117</f>
        <v>12272.64</v>
      </c>
      <c r="E117" s="33">
        <f>'1.1'!E117</f>
        <v>1.05</v>
      </c>
      <c r="F117" s="34">
        <f t="shared" si="5"/>
        <v>1.1000000000000001</v>
      </c>
      <c r="G117" s="33">
        <f>'1.1'!G117</f>
        <v>0.8</v>
      </c>
      <c r="H117" s="33">
        <f>'1.1'!H117</f>
        <v>1</v>
      </c>
      <c r="I117" s="35">
        <f t="shared" si="12"/>
        <v>0.88</v>
      </c>
      <c r="J117" s="36">
        <f t="shared" si="13"/>
        <v>11339.92</v>
      </c>
    </row>
    <row r="118" spans="1:10" ht="37.5">
      <c r="A118" s="30">
        <v>108</v>
      </c>
      <c r="B118" s="30" t="s">
        <v>226</v>
      </c>
      <c r="C118" s="31" t="s">
        <v>89</v>
      </c>
      <c r="D118" s="32">
        <f>'1.1'!D118</f>
        <v>12272.64</v>
      </c>
      <c r="E118" s="33">
        <f>'1.1'!E118</f>
        <v>0.8</v>
      </c>
      <c r="F118" s="34">
        <f t="shared" si="5"/>
        <v>1.1000000000000001</v>
      </c>
      <c r="G118" s="33">
        <f>'1.1'!G118</f>
        <v>0.8</v>
      </c>
      <c r="H118" s="33">
        <f>'1.1'!H118</f>
        <v>1</v>
      </c>
      <c r="I118" s="35">
        <f t="shared" si="12"/>
        <v>0.88</v>
      </c>
      <c r="J118" s="36">
        <f t="shared" si="13"/>
        <v>8639.94</v>
      </c>
    </row>
    <row r="119" spans="1:10">
      <c r="A119" s="30">
        <v>109</v>
      </c>
      <c r="B119" s="30" t="s">
        <v>227</v>
      </c>
      <c r="C119" s="31" t="s">
        <v>298</v>
      </c>
      <c r="D119" s="32">
        <f>'1.1'!D119</f>
        <v>12272.64</v>
      </c>
      <c r="E119" s="33">
        <f>'1.1'!E119</f>
        <v>2.1800000000000002</v>
      </c>
      <c r="F119" s="34">
        <f t="shared" si="5"/>
        <v>1.1000000000000001</v>
      </c>
      <c r="G119" s="33">
        <f>'1.1'!G119</f>
        <v>0.8</v>
      </c>
      <c r="H119" s="33">
        <f>'1.1'!H119</f>
        <v>1</v>
      </c>
      <c r="I119" s="35">
        <f t="shared" si="12"/>
        <v>0.88</v>
      </c>
      <c r="J119" s="36">
        <f t="shared" si="13"/>
        <v>23543.83</v>
      </c>
    </row>
    <row r="120" spans="1:10">
      <c r="A120" s="30">
        <v>110</v>
      </c>
      <c r="B120" s="30" t="s">
        <v>228</v>
      </c>
      <c r="C120" s="31" t="s">
        <v>299</v>
      </c>
      <c r="D120" s="32">
        <f>'1.1'!D120</f>
        <v>12272.64</v>
      </c>
      <c r="E120" s="33">
        <f>'1.1'!E120</f>
        <v>2.58</v>
      </c>
      <c r="F120" s="34">
        <f t="shared" si="5"/>
        <v>1.1000000000000001</v>
      </c>
      <c r="G120" s="33">
        <f>'1.1'!G120</f>
        <v>0.8</v>
      </c>
      <c r="H120" s="33">
        <f>'1.1'!H120</f>
        <v>1</v>
      </c>
      <c r="I120" s="35">
        <f t="shared" si="12"/>
        <v>0.88</v>
      </c>
      <c r="J120" s="36">
        <f t="shared" si="13"/>
        <v>27863.8</v>
      </c>
    </row>
    <row r="121" spans="1:10" ht="37.5">
      <c r="A121" s="30">
        <v>111</v>
      </c>
      <c r="B121" s="30" t="s">
        <v>229</v>
      </c>
      <c r="C121" s="31" t="s">
        <v>300</v>
      </c>
      <c r="D121" s="32">
        <f>'1.1'!D121</f>
        <v>12272.64</v>
      </c>
      <c r="E121" s="33">
        <f>'1.1'!E121</f>
        <v>1.97</v>
      </c>
      <c r="F121" s="34">
        <f t="shared" si="5"/>
        <v>1.1000000000000001</v>
      </c>
      <c r="G121" s="33">
        <f>'1.1'!G121</f>
        <v>0.8</v>
      </c>
      <c r="H121" s="33">
        <f>'1.1'!H121</f>
        <v>1</v>
      </c>
      <c r="I121" s="35">
        <f t="shared" si="12"/>
        <v>0.88</v>
      </c>
      <c r="J121" s="36">
        <f t="shared" si="13"/>
        <v>21275.85</v>
      </c>
    </row>
    <row r="122" spans="1:10" ht="37.5">
      <c r="A122" s="30">
        <v>112</v>
      </c>
      <c r="B122" s="30" t="s">
        <v>230</v>
      </c>
      <c r="C122" s="31" t="s">
        <v>301</v>
      </c>
      <c r="D122" s="32">
        <f>'1.1'!D122</f>
        <v>12272.64</v>
      </c>
      <c r="E122" s="33">
        <f>'1.1'!E122</f>
        <v>2.04</v>
      </c>
      <c r="F122" s="34">
        <f t="shared" si="5"/>
        <v>1.1000000000000001</v>
      </c>
      <c r="G122" s="33">
        <f>'1.1'!G122</f>
        <v>0.8</v>
      </c>
      <c r="H122" s="33">
        <f>'1.1'!H122</f>
        <v>1</v>
      </c>
      <c r="I122" s="35">
        <f t="shared" si="12"/>
        <v>0.88</v>
      </c>
      <c r="J122" s="36">
        <f t="shared" si="13"/>
        <v>22031.84</v>
      </c>
    </row>
    <row r="123" spans="1:10" ht="37.5">
      <c r="A123" s="30">
        <v>113</v>
      </c>
      <c r="B123" s="30" t="s">
        <v>231</v>
      </c>
      <c r="C123" s="31" t="s">
        <v>302</v>
      </c>
      <c r="D123" s="32">
        <f>'1.1'!D123</f>
        <v>12272.64</v>
      </c>
      <c r="E123" s="33">
        <f>'1.1'!E123</f>
        <v>2.95</v>
      </c>
      <c r="F123" s="34">
        <f t="shared" si="5"/>
        <v>1.1000000000000001</v>
      </c>
      <c r="G123" s="33">
        <f>'1.1'!G123</f>
        <v>0.8</v>
      </c>
      <c r="H123" s="33">
        <f>'1.1'!H123</f>
        <v>1</v>
      </c>
      <c r="I123" s="35">
        <f t="shared" si="12"/>
        <v>0.88</v>
      </c>
      <c r="J123" s="36">
        <f t="shared" si="13"/>
        <v>31859.77</v>
      </c>
    </row>
    <row r="124" spans="1:10">
      <c r="A124" s="30">
        <v>114</v>
      </c>
      <c r="B124" s="30" t="s">
        <v>232</v>
      </c>
      <c r="C124" s="31" t="s">
        <v>90</v>
      </c>
      <c r="D124" s="32">
        <f>'1.1'!D124</f>
        <v>12272.64</v>
      </c>
      <c r="E124" s="33">
        <f>'1.1'!E124</f>
        <v>0.89</v>
      </c>
      <c r="F124" s="34">
        <f t="shared" si="5"/>
        <v>1.1000000000000001</v>
      </c>
      <c r="G124" s="33">
        <f>'1.1'!G124</f>
        <v>0.8</v>
      </c>
      <c r="H124" s="33">
        <f>'1.1'!H124</f>
        <v>1</v>
      </c>
      <c r="I124" s="35">
        <f t="shared" si="12"/>
        <v>0.88</v>
      </c>
      <c r="J124" s="36">
        <f t="shared" si="13"/>
        <v>9611.93</v>
      </c>
    </row>
    <row r="125" spans="1:10">
      <c r="A125" s="30">
        <v>115</v>
      </c>
      <c r="B125" s="30" t="s">
        <v>233</v>
      </c>
      <c r="C125" s="31" t="s">
        <v>303</v>
      </c>
      <c r="D125" s="32">
        <f>'1.1'!D125</f>
        <v>12272.64</v>
      </c>
      <c r="E125" s="33">
        <f>'1.1'!E125</f>
        <v>0.75</v>
      </c>
      <c r="F125" s="34">
        <f t="shared" si="5"/>
        <v>1.1000000000000001</v>
      </c>
      <c r="G125" s="33">
        <f>'1.1'!G125</f>
        <v>0.8</v>
      </c>
      <c r="H125" s="33">
        <f>'1.1'!H125</f>
        <v>1</v>
      </c>
      <c r="I125" s="35">
        <f t="shared" si="12"/>
        <v>0.88</v>
      </c>
      <c r="J125" s="36">
        <f t="shared" si="13"/>
        <v>8099.94</v>
      </c>
    </row>
    <row r="126" spans="1:10">
      <c r="A126" s="30">
        <v>116</v>
      </c>
      <c r="B126" s="30" t="s">
        <v>234</v>
      </c>
      <c r="C126" s="31" t="s">
        <v>304</v>
      </c>
      <c r="D126" s="32">
        <f>'1.1'!D126</f>
        <v>12272.64</v>
      </c>
      <c r="E126" s="33">
        <f>'1.1'!E126</f>
        <v>1</v>
      </c>
      <c r="F126" s="34">
        <f t="shared" si="5"/>
        <v>1.1000000000000001</v>
      </c>
      <c r="G126" s="33">
        <f>'1.1'!G126</f>
        <v>0.8</v>
      </c>
      <c r="H126" s="33">
        <f>'1.1'!H126</f>
        <v>1</v>
      </c>
      <c r="I126" s="35">
        <f t="shared" si="12"/>
        <v>0.88</v>
      </c>
      <c r="J126" s="36">
        <f t="shared" si="13"/>
        <v>10799.92</v>
      </c>
    </row>
    <row r="127" spans="1:10">
      <c r="A127" s="30">
        <v>117</v>
      </c>
      <c r="B127" s="30" t="s">
        <v>235</v>
      </c>
      <c r="C127" s="31" t="s">
        <v>91</v>
      </c>
      <c r="D127" s="32">
        <f>'1.1'!D127</f>
        <v>12272.64</v>
      </c>
      <c r="E127" s="33">
        <f>'1.1'!E127</f>
        <v>4.34</v>
      </c>
      <c r="F127" s="34">
        <f t="shared" si="5"/>
        <v>1.1000000000000001</v>
      </c>
      <c r="G127" s="33">
        <f>'1.1'!G127</f>
        <v>0.8</v>
      </c>
      <c r="H127" s="33">
        <f>'1.1'!H127</f>
        <v>1</v>
      </c>
      <c r="I127" s="35">
        <f t="shared" si="12"/>
        <v>0.88</v>
      </c>
      <c r="J127" s="36">
        <f t="shared" si="13"/>
        <v>46871.67</v>
      </c>
    </row>
    <row r="128" spans="1:10">
      <c r="A128" s="30">
        <v>118</v>
      </c>
      <c r="B128" s="30" t="s">
        <v>236</v>
      </c>
      <c r="C128" s="31" t="s">
        <v>92</v>
      </c>
      <c r="D128" s="32">
        <f>'1.1'!D128</f>
        <v>12272.64</v>
      </c>
      <c r="E128" s="33">
        <f>'1.1'!E128</f>
        <v>1.29</v>
      </c>
      <c r="F128" s="34">
        <f t="shared" si="5"/>
        <v>1.1000000000000001</v>
      </c>
      <c r="G128" s="33">
        <f>'1.1'!G128</f>
        <v>0.8</v>
      </c>
      <c r="H128" s="33">
        <f>'1.1'!H128</f>
        <v>1</v>
      </c>
      <c r="I128" s="35">
        <f t="shared" si="12"/>
        <v>0.88</v>
      </c>
      <c r="J128" s="36">
        <f t="shared" si="13"/>
        <v>13931.9</v>
      </c>
    </row>
    <row r="129" spans="1:10">
      <c r="A129" s="30">
        <v>119</v>
      </c>
      <c r="B129" s="30" t="s">
        <v>237</v>
      </c>
      <c r="C129" s="31" t="s">
        <v>93</v>
      </c>
      <c r="D129" s="32">
        <f>'1.1'!D129</f>
        <v>12272.64</v>
      </c>
      <c r="E129" s="33">
        <f>'1.1'!E129</f>
        <v>2.6</v>
      </c>
      <c r="F129" s="34">
        <f t="shared" si="5"/>
        <v>1.1000000000000001</v>
      </c>
      <c r="G129" s="33">
        <f>'1.1'!G129</f>
        <v>0.8</v>
      </c>
      <c r="H129" s="33">
        <f>'1.1'!H129</f>
        <v>1</v>
      </c>
      <c r="I129" s="35">
        <f t="shared" si="12"/>
        <v>0.88</v>
      </c>
      <c r="J129" s="36">
        <f t="shared" si="13"/>
        <v>28079.8</v>
      </c>
    </row>
    <row r="130" spans="1:10" ht="37.5">
      <c r="A130" s="30">
        <v>120</v>
      </c>
      <c r="B130" s="30" t="s">
        <v>238</v>
      </c>
      <c r="C130" s="31" t="s">
        <v>305</v>
      </c>
      <c r="D130" s="32">
        <f>'1.1'!D130</f>
        <v>12272.64</v>
      </c>
      <c r="E130" s="33">
        <f>'1.1'!E130</f>
        <v>2.11</v>
      </c>
      <c r="F130" s="34">
        <f t="shared" si="5"/>
        <v>1.1000000000000001</v>
      </c>
      <c r="G130" s="33">
        <f>'1.1'!G130</f>
        <v>0.8</v>
      </c>
      <c r="H130" s="33">
        <f>'1.1'!H130</f>
        <v>1</v>
      </c>
      <c r="I130" s="35">
        <f t="shared" si="12"/>
        <v>0.88</v>
      </c>
      <c r="J130" s="36">
        <f t="shared" si="13"/>
        <v>22787.84</v>
      </c>
    </row>
    <row r="131" spans="1:10" ht="37.5">
      <c r="A131" s="30">
        <v>121</v>
      </c>
      <c r="B131" s="30" t="s">
        <v>239</v>
      </c>
      <c r="C131" s="31" t="s">
        <v>306</v>
      </c>
      <c r="D131" s="32">
        <f>'1.1'!D131</f>
        <v>12272.64</v>
      </c>
      <c r="E131" s="33">
        <f>'1.1'!E131</f>
        <v>3.55</v>
      </c>
      <c r="F131" s="34">
        <f t="shared" si="5"/>
        <v>1.1000000000000001</v>
      </c>
      <c r="G131" s="33">
        <f>'1.1'!G131</f>
        <v>0.8</v>
      </c>
      <c r="H131" s="33">
        <f>'1.1'!H131</f>
        <v>1</v>
      </c>
      <c r="I131" s="35">
        <f t="shared" si="12"/>
        <v>0.88</v>
      </c>
      <c r="J131" s="36">
        <f t="shared" si="13"/>
        <v>38339.730000000003</v>
      </c>
    </row>
    <row r="132" spans="1:10">
      <c r="A132" s="30">
        <v>122</v>
      </c>
      <c r="B132" s="30" t="s">
        <v>240</v>
      </c>
      <c r="C132" s="31" t="s">
        <v>307</v>
      </c>
      <c r="D132" s="32">
        <f>'1.1'!D132</f>
        <v>12272.64</v>
      </c>
      <c r="E132" s="33">
        <f>'1.1'!E132</f>
        <v>1.57</v>
      </c>
      <c r="F132" s="34">
        <f t="shared" si="5"/>
        <v>1.1000000000000001</v>
      </c>
      <c r="G132" s="33">
        <f>'1.1'!G132</f>
        <v>0.8</v>
      </c>
      <c r="H132" s="33">
        <f>'1.1'!H132</f>
        <v>1</v>
      </c>
      <c r="I132" s="35">
        <f t="shared" si="12"/>
        <v>0.88</v>
      </c>
      <c r="J132" s="36">
        <f t="shared" si="13"/>
        <v>16955.88</v>
      </c>
    </row>
    <row r="133" spans="1:10">
      <c r="A133" s="30">
        <v>123</v>
      </c>
      <c r="B133" s="30" t="s">
        <v>241</v>
      </c>
      <c r="C133" s="31" t="s">
        <v>308</v>
      </c>
      <c r="D133" s="32">
        <f>'1.1'!D133</f>
        <v>12272.64</v>
      </c>
      <c r="E133" s="33">
        <f>'1.1'!E133</f>
        <v>2.2599999999999998</v>
      </c>
      <c r="F133" s="34">
        <f t="shared" si="5"/>
        <v>1.1000000000000001</v>
      </c>
      <c r="G133" s="33">
        <f>'1.1'!G133</f>
        <v>0.8</v>
      </c>
      <c r="H133" s="33">
        <f>'1.1'!H133</f>
        <v>1</v>
      </c>
      <c r="I133" s="35">
        <f t="shared" si="12"/>
        <v>0.88</v>
      </c>
      <c r="J133" s="36">
        <f t="shared" si="13"/>
        <v>24407.83</v>
      </c>
    </row>
    <row r="134" spans="1:10">
      <c r="A134" s="30">
        <v>124</v>
      </c>
      <c r="B134" s="30" t="s">
        <v>242</v>
      </c>
      <c r="C134" s="31" t="s">
        <v>309</v>
      </c>
      <c r="D134" s="32">
        <f>'1.1'!D134</f>
        <v>12272.64</v>
      </c>
      <c r="E134" s="33">
        <f>'1.1'!E134</f>
        <v>3.24</v>
      </c>
      <c r="F134" s="34">
        <f t="shared" si="5"/>
        <v>1.1000000000000001</v>
      </c>
      <c r="G134" s="33">
        <f>'1.1'!G134</f>
        <v>0.8</v>
      </c>
      <c r="H134" s="33">
        <f>'1.1'!H134</f>
        <v>1</v>
      </c>
      <c r="I134" s="35">
        <f t="shared" si="12"/>
        <v>0.88</v>
      </c>
      <c r="J134" s="36">
        <f t="shared" si="13"/>
        <v>34991.75</v>
      </c>
    </row>
    <row r="135" spans="1:10">
      <c r="A135" s="30">
        <v>125</v>
      </c>
      <c r="B135" s="30" t="s">
        <v>243</v>
      </c>
      <c r="C135" s="38" t="s">
        <v>94</v>
      </c>
      <c r="D135" s="32">
        <f>'1.1'!D135</f>
        <v>12272.64</v>
      </c>
      <c r="E135" s="33">
        <f>'1.1'!E135</f>
        <v>1.7</v>
      </c>
      <c r="F135" s="34">
        <f t="shared" si="5"/>
        <v>1.1000000000000001</v>
      </c>
      <c r="G135" s="33">
        <f>'1.1'!G135</f>
        <v>0.8</v>
      </c>
      <c r="H135" s="33">
        <f>'1.1'!H135</f>
        <v>1</v>
      </c>
      <c r="I135" s="35">
        <f t="shared" si="12"/>
        <v>0.88</v>
      </c>
      <c r="J135" s="36">
        <f t="shared" si="13"/>
        <v>18359.87</v>
      </c>
    </row>
    <row r="136" spans="1:10">
      <c r="A136" s="30">
        <v>126</v>
      </c>
      <c r="B136" s="30" t="s">
        <v>244</v>
      </c>
      <c r="C136" s="31" t="s">
        <v>310</v>
      </c>
      <c r="D136" s="32">
        <f>'1.1'!D136</f>
        <v>12272.64</v>
      </c>
      <c r="E136" s="33">
        <f>'1.1'!E136</f>
        <v>2.06</v>
      </c>
      <c r="F136" s="34">
        <f t="shared" si="5"/>
        <v>1.1000000000000001</v>
      </c>
      <c r="G136" s="33">
        <f>'1.1'!G136</f>
        <v>0.8</v>
      </c>
      <c r="H136" s="33">
        <f>'1.1'!H136</f>
        <v>1</v>
      </c>
      <c r="I136" s="35">
        <f t="shared" si="12"/>
        <v>0.88</v>
      </c>
      <c r="J136" s="36">
        <f t="shared" si="13"/>
        <v>22247.84</v>
      </c>
    </row>
    <row r="137" spans="1:10">
      <c r="A137" s="30">
        <v>127</v>
      </c>
      <c r="B137" s="30" t="s">
        <v>245</v>
      </c>
      <c r="C137" s="31" t="s">
        <v>311</v>
      </c>
      <c r="D137" s="32">
        <f>'1.1'!D137</f>
        <v>12272.64</v>
      </c>
      <c r="E137" s="33">
        <f>'1.1'!E137</f>
        <v>2.17</v>
      </c>
      <c r="F137" s="34">
        <f t="shared" si="5"/>
        <v>1.1000000000000001</v>
      </c>
      <c r="G137" s="33">
        <f>'1.1'!G137</f>
        <v>0.8</v>
      </c>
      <c r="H137" s="33">
        <f>'1.1'!H137</f>
        <v>1</v>
      </c>
      <c r="I137" s="35">
        <f t="shared" si="12"/>
        <v>0.88</v>
      </c>
      <c r="J137" s="36">
        <f t="shared" si="13"/>
        <v>23435.83</v>
      </c>
    </row>
    <row r="138" spans="1:10">
      <c r="A138" s="30">
        <v>128</v>
      </c>
      <c r="B138" s="30" t="s">
        <v>246</v>
      </c>
      <c r="C138" s="31" t="s">
        <v>312</v>
      </c>
      <c r="D138" s="32">
        <f>'1.1'!D138</f>
        <v>12272.64</v>
      </c>
      <c r="E138" s="33">
        <f>'1.1'!E138</f>
        <v>1.1000000000000001</v>
      </c>
      <c r="F138" s="34">
        <f t="shared" si="5"/>
        <v>1.1000000000000001</v>
      </c>
      <c r="G138" s="33">
        <f>'1.1'!G138</f>
        <v>0.8</v>
      </c>
      <c r="H138" s="33">
        <f>'1.1'!H138</f>
        <v>1</v>
      </c>
      <c r="I138" s="35">
        <f t="shared" si="12"/>
        <v>0.88</v>
      </c>
      <c r="J138" s="36">
        <f t="shared" si="13"/>
        <v>11879.92</v>
      </c>
    </row>
    <row r="139" spans="1:10" ht="37.5">
      <c r="A139" s="30">
        <v>129</v>
      </c>
      <c r="B139" s="30" t="s">
        <v>247</v>
      </c>
      <c r="C139" s="31" t="s">
        <v>95</v>
      </c>
      <c r="D139" s="32">
        <f>'1.1'!D139</f>
        <v>12272.64</v>
      </c>
      <c r="E139" s="33">
        <f>'1.1'!E139</f>
        <v>0.88</v>
      </c>
      <c r="F139" s="34">
        <f t="shared" si="5"/>
        <v>1.1000000000000001</v>
      </c>
      <c r="G139" s="33">
        <f>'1.1'!G139</f>
        <v>0.8</v>
      </c>
      <c r="H139" s="33">
        <f>'1.1'!H139</f>
        <v>1</v>
      </c>
      <c r="I139" s="35">
        <f t="shared" si="12"/>
        <v>0.88</v>
      </c>
      <c r="J139" s="36">
        <f t="shared" si="13"/>
        <v>9503.93</v>
      </c>
    </row>
    <row r="140" spans="1:10">
      <c r="A140" s="30">
        <v>130</v>
      </c>
      <c r="B140" s="30" t="s">
        <v>248</v>
      </c>
      <c r="C140" s="31" t="s">
        <v>313</v>
      </c>
      <c r="D140" s="32">
        <f>'1.1'!D140</f>
        <v>12272.64</v>
      </c>
      <c r="E140" s="33">
        <f>'1.1'!E140</f>
        <v>0.92</v>
      </c>
      <c r="F140" s="34">
        <f t="shared" si="5"/>
        <v>1.1000000000000001</v>
      </c>
      <c r="G140" s="33">
        <f>'1.1'!G140</f>
        <v>0.8</v>
      </c>
      <c r="H140" s="33">
        <f>'1.1'!H140</f>
        <v>1</v>
      </c>
      <c r="I140" s="35">
        <f t="shared" si="12"/>
        <v>0.88</v>
      </c>
      <c r="J140" s="36">
        <f t="shared" si="13"/>
        <v>9935.93</v>
      </c>
    </row>
    <row r="141" spans="1:10">
      <c r="A141" s="30">
        <v>131</v>
      </c>
      <c r="B141" s="30" t="s">
        <v>249</v>
      </c>
      <c r="C141" s="31" t="s">
        <v>314</v>
      </c>
      <c r="D141" s="32">
        <f>'1.1'!D141</f>
        <v>12272.64</v>
      </c>
      <c r="E141" s="33">
        <f>'1.1'!E141</f>
        <v>1.56</v>
      </c>
      <c r="F141" s="34">
        <f t="shared" si="5"/>
        <v>1.1000000000000001</v>
      </c>
      <c r="G141" s="33">
        <f>'1.1'!G141</f>
        <v>0.8</v>
      </c>
      <c r="H141" s="33">
        <f>'1.1'!H141</f>
        <v>1</v>
      </c>
      <c r="I141" s="35">
        <f t="shared" si="12"/>
        <v>0.88</v>
      </c>
      <c r="J141" s="36">
        <f t="shared" si="13"/>
        <v>16847.88</v>
      </c>
    </row>
    <row r="142" spans="1:10">
      <c r="A142" s="30">
        <v>132</v>
      </c>
      <c r="B142" s="30" t="s">
        <v>250</v>
      </c>
      <c r="C142" s="31" t="s">
        <v>96</v>
      </c>
      <c r="D142" s="32">
        <f>'1.1'!D142</f>
        <v>12272.64</v>
      </c>
      <c r="E142" s="33">
        <f>'1.1'!E142</f>
        <v>1.08</v>
      </c>
      <c r="F142" s="34">
        <f t="shared" si="5"/>
        <v>1.1000000000000001</v>
      </c>
      <c r="G142" s="33">
        <f>'1.1'!G142</f>
        <v>0.8</v>
      </c>
      <c r="H142" s="33">
        <f>'1.1'!H142</f>
        <v>1</v>
      </c>
      <c r="I142" s="35">
        <f t="shared" si="12"/>
        <v>0.88</v>
      </c>
      <c r="J142" s="36">
        <f t="shared" si="13"/>
        <v>11663.92</v>
      </c>
    </row>
    <row r="143" spans="1:10" ht="62.25" customHeight="1">
      <c r="A143" s="30">
        <v>133</v>
      </c>
      <c r="B143" s="30" t="s">
        <v>251</v>
      </c>
      <c r="C143" s="31" t="s">
        <v>97</v>
      </c>
      <c r="D143" s="32">
        <f>'1.1'!D143</f>
        <v>12272.64</v>
      </c>
      <c r="E143" s="33">
        <f>'1.1'!E143</f>
        <v>1.41</v>
      </c>
      <c r="F143" s="34">
        <f t="shared" si="5"/>
        <v>1.1000000000000001</v>
      </c>
      <c r="G143" s="33">
        <f>'1.1'!G143</f>
        <v>0.8</v>
      </c>
      <c r="H143" s="33">
        <f>'1.1'!H143</f>
        <v>1</v>
      </c>
      <c r="I143" s="35">
        <f t="shared" si="12"/>
        <v>0.88</v>
      </c>
      <c r="J143" s="36">
        <f t="shared" si="13"/>
        <v>15227.89</v>
      </c>
    </row>
    <row r="144" spans="1:10">
      <c r="A144" s="30">
        <v>134</v>
      </c>
      <c r="B144" s="30" t="s">
        <v>252</v>
      </c>
      <c r="C144" s="31" t="s">
        <v>315</v>
      </c>
      <c r="D144" s="32">
        <f>'1.1'!D144</f>
        <v>12272.64</v>
      </c>
      <c r="E144" s="33">
        <f>'1.1'!E144</f>
        <v>2.58</v>
      </c>
      <c r="F144" s="34">
        <f t="shared" ref="F144:F163" si="14">$F$11</f>
        <v>1.1000000000000001</v>
      </c>
      <c r="G144" s="33">
        <f>'1.1'!G144</f>
        <v>0.8</v>
      </c>
      <c r="H144" s="33">
        <f>'1.1'!H144</f>
        <v>1</v>
      </c>
      <c r="I144" s="35">
        <f t="shared" si="12"/>
        <v>0.88</v>
      </c>
      <c r="J144" s="36">
        <f t="shared" si="13"/>
        <v>27863.8</v>
      </c>
    </row>
    <row r="145" spans="1:10" ht="37.5">
      <c r="A145" s="30">
        <v>135</v>
      </c>
      <c r="B145" s="30" t="s">
        <v>253</v>
      </c>
      <c r="C145" s="31" t="s">
        <v>98</v>
      </c>
      <c r="D145" s="32">
        <f>'1.1'!D145</f>
        <v>12272.64</v>
      </c>
      <c r="E145" s="33">
        <f>'1.1'!E145</f>
        <v>12.27</v>
      </c>
      <c r="F145" s="34">
        <f t="shared" si="14"/>
        <v>1.1000000000000001</v>
      </c>
      <c r="G145" s="33">
        <f>'1.1'!G145</f>
        <v>0.8</v>
      </c>
      <c r="H145" s="33">
        <f>'1.1'!H145</f>
        <v>1</v>
      </c>
      <c r="I145" s="35">
        <f t="shared" si="12"/>
        <v>0.88</v>
      </c>
      <c r="J145" s="36">
        <f t="shared" si="13"/>
        <v>132515.06</v>
      </c>
    </row>
    <row r="146" spans="1:10">
      <c r="A146" s="30">
        <v>136</v>
      </c>
      <c r="B146" s="30" t="s">
        <v>254</v>
      </c>
      <c r="C146" s="31" t="s">
        <v>99</v>
      </c>
      <c r="D146" s="32">
        <f>'1.1'!D146</f>
        <v>12272.64</v>
      </c>
      <c r="E146" s="33">
        <f>'1.1'!E146</f>
        <v>7.86</v>
      </c>
      <c r="F146" s="34">
        <f t="shared" si="14"/>
        <v>1.1000000000000001</v>
      </c>
      <c r="G146" s="33">
        <f>'1.1'!G146</f>
        <v>0.8</v>
      </c>
      <c r="H146" s="33">
        <f>'1.1'!H146</f>
        <v>1</v>
      </c>
      <c r="I146" s="35">
        <f t="shared" si="12"/>
        <v>0.88</v>
      </c>
      <c r="J146" s="36">
        <f t="shared" si="13"/>
        <v>84887.4</v>
      </c>
    </row>
    <row r="147" spans="1:10" ht="37.5">
      <c r="A147" s="30">
        <v>137</v>
      </c>
      <c r="B147" s="30" t="s">
        <v>255</v>
      </c>
      <c r="C147" s="31" t="s">
        <v>316</v>
      </c>
      <c r="D147" s="32">
        <f>'1.1'!D147</f>
        <v>12272.64</v>
      </c>
      <c r="E147" s="33">
        <f>'1.1'!E147</f>
        <v>0.56000000000000005</v>
      </c>
      <c r="F147" s="34">
        <f t="shared" si="14"/>
        <v>1.1000000000000001</v>
      </c>
      <c r="G147" s="33">
        <f>'1.1'!G147</f>
        <v>0.8</v>
      </c>
      <c r="H147" s="33">
        <f>'1.1'!H147</f>
        <v>1</v>
      </c>
      <c r="I147" s="35">
        <f t="shared" si="12"/>
        <v>0.88</v>
      </c>
      <c r="J147" s="36">
        <f t="shared" si="13"/>
        <v>6047.96</v>
      </c>
    </row>
    <row r="148" spans="1:10" ht="56.25">
      <c r="A148" s="30">
        <v>138</v>
      </c>
      <c r="B148" s="30" t="s">
        <v>256</v>
      </c>
      <c r="C148" s="31" t="s">
        <v>317</v>
      </c>
      <c r="D148" s="32">
        <f>'1.1'!D148</f>
        <v>12272.64</v>
      </c>
      <c r="E148" s="33">
        <f>'1.1'!E148</f>
        <v>0.46</v>
      </c>
      <c r="F148" s="34">
        <f t="shared" si="14"/>
        <v>1.1000000000000001</v>
      </c>
      <c r="G148" s="33">
        <f>'1.1'!G148</f>
        <v>0.8</v>
      </c>
      <c r="H148" s="33">
        <f>'1.1'!H148</f>
        <v>1</v>
      </c>
      <c r="I148" s="35">
        <f t="shared" si="12"/>
        <v>0.88</v>
      </c>
      <c r="J148" s="36">
        <f t="shared" si="13"/>
        <v>4967.96</v>
      </c>
    </row>
    <row r="149" spans="1:10" ht="37.5">
      <c r="A149" s="30">
        <v>139</v>
      </c>
      <c r="B149" s="30" t="s">
        <v>257</v>
      </c>
      <c r="C149" s="31" t="s">
        <v>127</v>
      </c>
      <c r="D149" s="32">
        <f>'1.1'!D149</f>
        <v>12272.64</v>
      </c>
      <c r="E149" s="33">
        <f>'1.1'!E149</f>
        <v>9.74</v>
      </c>
      <c r="F149" s="34">
        <f t="shared" si="14"/>
        <v>1.1000000000000001</v>
      </c>
      <c r="G149" s="33">
        <f>'1.1'!G149</f>
        <v>0.8</v>
      </c>
      <c r="H149" s="33">
        <f>'1.1'!H149</f>
        <v>1</v>
      </c>
      <c r="I149" s="35">
        <f t="shared" si="12"/>
        <v>0.88</v>
      </c>
      <c r="J149" s="36">
        <f t="shared" si="13"/>
        <v>105191.25</v>
      </c>
    </row>
    <row r="150" spans="1:10">
      <c r="A150" s="30">
        <v>140</v>
      </c>
      <c r="B150" s="30" t="s">
        <v>258</v>
      </c>
      <c r="C150" s="31" t="s">
        <v>100</v>
      </c>
      <c r="D150" s="32">
        <f>'1.1'!D150</f>
        <v>12272.64</v>
      </c>
      <c r="E150" s="33">
        <f>'1.1'!E150</f>
        <v>7.4</v>
      </c>
      <c r="F150" s="34">
        <f t="shared" si="14"/>
        <v>1.1000000000000001</v>
      </c>
      <c r="G150" s="33">
        <f>'1.1'!G150</f>
        <v>0.8</v>
      </c>
      <c r="H150" s="33">
        <f>'1.1'!H150</f>
        <v>1</v>
      </c>
      <c r="I150" s="35">
        <f t="shared" si="12"/>
        <v>0.88</v>
      </c>
      <c r="J150" s="36">
        <f t="shared" si="13"/>
        <v>79919.429999999993</v>
      </c>
    </row>
    <row r="151" spans="1:10" ht="37.5">
      <c r="A151" s="30">
        <v>141</v>
      </c>
      <c r="B151" s="30" t="s">
        <v>259</v>
      </c>
      <c r="C151" s="31" t="s">
        <v>126</v>
      </c>
      <c r="D151" s="32">
        <f>'1.1'!D151</f>
        <v>12272.64</v>
      </c>
      <c r="E151" s="33">
        <f>'1.1'!E151</f>
        <v>0.4</v>
      </c>
      <c r="F151" s="34">
        <f t="shared" si="14"/>
        <v>1.1000000000000001</v>
      </c>
      <c r="G151" s="33">
        <f>'1.1'!G151</f>
        <v>0.8</v>
      </c>
      <c r="H151" s="33">
        <f>'1.1'!H151</f>
        <v>1</v>
      </c>
      <c r="I151" s="35">
        <f t="shared" si="12"/>
        <v>0.88</v>
      </c>
      <c r="J151" s="36">
        <f t="shared" si="13"/>
        <v>4319.97</v>
      </c>
    </row>
    <row r="152" spans="1:10" ht="37.5">
      <c r="A152" s="30">
        <v>142</v>
      </c>
      <c r="B152" s="30" t="s">
        <v>260</v>
      </c>
      <c r="C152" s="38" t="s">
        <v>318</v>
      </c>
      <c r="D152" s="32">
        <f>'1.1'!D152</f>
        <v>12272.64</v>
      </c>
      <c r="E152" s="33">
        <f>'1.1'!E152</f>
        <v>1.61</v>
      </c>
      <c r="F152" s="34">
        <f t="shared" si="14"/>
        <v>1.1000000000000001</v>
      </c>
      <c r="G152" s="33">
        <f>'1.1'!G152</f>
        <v>0.8</v>
      </c>
      <c r="H152" s="33">
        <f>'1.1'!H152</f>
        <v>1</v>
      </c>
      <c r="I152" s="35">
        <f t="shared" si="12"/>
        <v>0.88</v>
      </c>
      <c r="J152" s="36">
        <f t="shared" si="13"/>
        <v>17387.88</v>
      </c>
    </row>
    <row r="153" spans="1:10" ht="37.5">
      <c r="A153" s="30">
        <v>143</v>
      </c>
      <c r="B153" s="30" t="s">
        <v>261</v>
      </c>
      <c r="C153" s="38" t="s">
        <v>319</v>
      </c>
      <c r="D153" s="32">
        <f>'1.1'!D153</f>
        <v>12272.64</v>
      </c>
      <c r="E153" s="33">
        <f>'1.1'!E153</f>
        <v>1.94</v>
      </c>
      <c r="F153" s="34">
        <f t="shared" si="14"/>
        <v>1.1000000000000001</v>
      </c>
      <c r="G153" s="33">
        <f>'1.1'!G153</f>
        <v>0.8</v>
      </c>
      <c r="H153" s="33">
        <f>'1.1'!H153</f>
        <v>1</v>
      </c>
      <c r="I153" s="35">
        <f t="shared" si="12"/>
        <v>0.88</v>
      </c>
      <c r="J153" s="36">
        <f t="shared" si="13"/>
        <v>20951.849999999999</v>
      </c>
    </row>
    <row r="154" spans="1:10" ht="56.25">
      <c r="A154" s="30">
        <v>144</v>
      </c>
      <c r="B154" s="30" t="s">
        <v>262</v>
      </c>
      <c r="C154" s="38" t="s">
        <v>101</v>
      </c>
      <c r="D154" s="32">
        <f>'1.1'!D154</f>
        <v>12272.64</v>
      </c>
      <c r="E154" s="33">
        <f>'1.1'!E154</f>
        <v>1.52</v>
      </c>
      <c r="F154" s="34">
        <f t="shared" si="14"/>
        <v>1.1000000000000001</v>
      </c>
      <c r="G154" s="33">
        <f>'1.1'!G154</f>
        <v>0.8</v>
      </c>
      <c r="H154" s="33">
        <f>'1.1'!H154</f>
        <v>1</v>
      </c>
      <c r="I154" s="35">
        <f t="shared" si="12"/>
        <v>0.88</v>
      </c>
      <c r="J154" s="36">
        <f t="shared" si="13"/>
        <v>16415.88</v>
      </c>
    </row>
    <row r="155" spans="1:10" ht="56.25">
      <c r="A155" s="30">
        <v>145</v>
      </c>
      <c r="B155" s="30" t="s">
        <v>263</v>
      </c>
      <c r="C155" s="38" t="s">
        <v>102</v>
      </c>
      <c r="D155" s="32">
        <f>'1.1'!D155</f>
        <v>12272.64</v>
      </c>
      <c r="E155" s="33">
        <f>'1.1'!E155</f>
        <v>1.82</v>
      </c>
      <c r="F155" s="34">
        <f t="shared" si="14"/>
        <v>1.1000000000000001</v>
      </c>
      <c r="G155" s="33">
        <f>'1.1'!G155</f>
        <v>0.8</v>
      </c>
      <c r="H155" s="33">
        <f>'1.1'!H155</f>
        <v>1</v>
      </c>
      <c r="I155" s="35">
        <f t="shared" si="12"/>
        <v>0.88</v>
      </c>
      <c r="J155" s="36">
        <f t="shared" si="13"/>
        <v>19655.86</v>
      </c>
    </row>
    <row r="156" spans="1:10">
      <c r="A156" s="30">
        <v>146</v>
      </c>
      <c r="B156" s="30" t="s">
        <v>264</v>
      </c>
      <c r="C156" s="38" t="s">
        <v>108</v>
      </c>
      <c r="D156" s="32">
        <f>'1.1'!D156</f>
        <v>12272.64</v>
      </c>
      <c r="E156" s="33">
        <f>'1.1'!E156</f>
        <v>1.39</v>
      </c>
      <c r="F156" s="34">
        <f t="shared" si="14"/>
        <v>1.1000000000000001</v>
      </c>
      <c r="G156" s="33">
        <f>'1.1'!G156</f>
        <v>0.8</v>
      </c>
      <c r="H156" s="33">
        <f>'1.1'!H156</f>
        <v>1</v>
      </c>
      <c r="I156" s="35">
        <f>ROUND(F156*G156*H156,6)</f>
        <v>0.88</v>
      </c>
      <c r="J156" s="36">
        <f>ROUND(D156*E156*I156,2)</f>
        <v>15011.89</v>
      </c>
    </row>
    <row r="157" spans="1:10">
      <c r="A157" s="30">
        <v>147</v>
      </c>
      <c r="B157" s="30" t="s">
        <v>265</v>
      </c>
      <c r="C157" s="38" t="s">
        <v>109</v>
      </c>
      <c r="D157" s="32">
        <f>'1.1'!D157</f>
        <v>12272.64</v>
      </c>
      <c r="E157" s="33">
        <f>'1.1'!E157</f>
        <v>1.67</v>
      </c>
      <c r="F157" s="34">
        <f t="shared" si="14"/>
        <v>1.1000000000000001</v>
      </c>
      <c r="G157" s="33">
        <f>'1.1'!G157</f>
        <v>0.8</v>
      </c>
      <c r="H157" s="33">
        <f>'1.1'!H157</f>
        <v>1</v>
      </c>
      <c r="I157" s="35">
        <f t="shared" si="12"/>
        <v>0.88</v>
      </c>
      <c r="J157" s="36">
        <f t="shared" si="13"/>
        <v>18035.87</v>
      </c>
    </row>
    <row r="158" spans="1:10" ht="37.5">
      <c r="A158" s="30">
        <v>148</v>
      </c>
      <c r="B158" s="30" t="s">
        <v>266</v>
      </c>
      <c r="C158" s="38" t="s">
        <v>110</v>
      </c>
      <c r="D158" s="32">
        <f>'1.1'!D158</f>
        <v>12272.64</v>
      </c>
      <c r="E158" s="33">
        <f>'1.1'!E158</f>
        <v>0.85</v>
      </c>
      <c r="F158" s="34">
        <f t="shared" si="14"/>
        <v>1.1000000000000001</v>
      </c>
      <c r="G158" s="33">
        <f>'1.1'!G158</f>
        <v>0.8</v>
      </c>
      <c r="H158" s="33">
        <f>'1.1'!H158</f>
        <v>1</v>
      </c>
      <c r="I158" s="35">
        <f t="shared" si="12"/>
        <v>0.88</v>
      </c>
      <c r="J158" s="36">
        <f t="shared" si="13"/>
        <v>9179.93</v>
      </c>
    </row>
    <row r="159" spans="1:10" ht="37.5">
      <c r="A159" s="30">
        <v>149</v>
      </c>
      <c r="B159" s="30" t="s">
        <v>267</v>
      </c>
      <c r="C159" s="38" t="s">
        <v>111</v>
      </c>
      <c r="D159" s="32">
        <f>'1.1'!D159</f>
        <v>12272.64</v>
      </c>
      <c r="E159" s="33">
        <f>'1.1'!E159</f>
        <v>1.0900000000000001</v>
      </c>
      <c r="F159" s="34">
        <f t="shared" si="14"/>
        <v>1.1000000000000001</v>
      </c>
      <c r="G159" s="33">
        <f>'1.1'!G159</f>
        <v>0.8</v>
      </c>
      <c r="H159" s="33">
        <f>'1.1'!H159</f>
        <v>1</v>
      </c>
      <c r="I159" s="35">
        <f t="shared" si="12"/>
        <v>0.88</v>
      </c>
      <c r="J159" s="36">
        <f t="shared" si="13"/>
        <v>11771.92</v>
      </c>
    </row>
    <row r="160" spans="1:10" ht="37.5">
      <c r="A160" s="30">
        <v>150</v>
      </c>
      <c r="B160" s="30" t="s">
        <v>268</v>
      </c>
      <c r="C160" s="38" t="s">
        <v>103</v>
      </c>
      <c r="D160" s="32">
        <f>'1.1'!D160</f>
        <v>12272.64</v>
      </c>
      <c r="E160" s="33">
        <f>'1.1'!E160</f>
        <v>1.5</v>
      </c>
      <c r="F160" s="34">
        <f t="shared" si="14"/>
        <v>1.1000000000000001</v>
      </c>
      <c r="G160" s="33">
        <f>'1.1'!G160</f>
        <v>0.8</v>
      </c>
      <c r="H160" s="33">
        <f>'1.1'!H160</f>
        <v>1</v>
      </c>
      <c r="I160" s="35">
        <f t="shared" si="12"/>
        <v>0.88</v>
      </c>
      <c r="J160" s="36">
        <f t="shared" si="13"/>
        <v>16199.88</v>
      </c>
    </row>
    <row r="161" spans="1:10" ht="37.5">
      <c r="A161" s="30">
        <v>151</v>
      </c>
      <c r="B161" s="30" t="s">
        <v>269</v>
      </c>
      <c r="C161" s="31" t="s">
        <v>104</v>
      </c>
      <c r="D161" s="32">
        <f>'1.1'!D161</f>
        <v>12272.64</v>
      </c>
      <c r="E161" s="33">
        <f>'1.1'!E161</f>
        <v>1.8</v>
      </c>
      <c r="F161" s="34">
        <f t="shared" si="14"/>
        <v>1.1000000000000001</v>
      </c>
      <c r="G161" s="33">
        <f>'1.1'!G161</f>
        <v>0.8</v>
      </c>
      <c r="H161" s="33">
        <f>'1.1'!H161</f>
        <v>1</v>
      </c>
      <c r="I161" s="35">
        <f t="shared" ref="I161:I163" si="15">ROUND(F161*G161*H161,6)</f>
        <v>0.88</v>
      </c>
      <c r="J161" s="36">
        <f t="shared" ref="J161:J163" si="16">ROUND(D161*E161*I161,2)</f>
        <v>19439.86</v>
      </c>
    </row>
    <row r="162" spans="1:10" ht="37.5">
      <c r="A162" s="30">
        <v>152</v>
      </c>
      <c r="B162" s="30" t="s">
        <v>270</v>
      </c>
      <c r="C162" s="31" t="s">
        <v>105</v>
      </c>
      <c r="D162" s="32">
        <f>'1.1'!D162</f>
        <v>12272.64</v>
      </c>
      <c r="E162" s="33">
        <f>'1.1'!E162</f>
        <v>2.75</v>
      </c>
      <c r="F162" s="34">
        <f t="shared" si="14"/>
        <v>1.1000000000000001</v>
      </c>
      <c r="G162" s="33">
        <f>'1.1'!G162</f>
        <v>0.8</v>
      </c>
      <c r="H162" s="33">
        <f>'1.1'!H162</f>
        <v>1</v>
      </c>
      <c r="I162" s="35">
        <f t="shared" si="15"/>
        <v>0.88</v>
      </c>
      <c r="J162" s="36">
        <f t="shared" si="16"/>
        <v>29699.79</v>
      </c>
    </row>
    <row r="163" spans="1:10" ht="37.5">
      <c r="A163" s="30">
        <v>153</v>
      </c>
      <c r="B163" s="30" t="s">
        <v>271</v>
      </c>
      <c r="C163" s="31" t="s">
        <v>320</v>
      </c>
      <c r="D163" s="32">
        <f>'1.1'!D163</f>
        <v>12272.64</v>
      </c>
      <c r="E163" s="33">
        <f>'1.1'!E163</f>
        <v>2.35</v>
      </c>
      <c r="F163" s="34">
        <f t="shared" si="14"/>
        <v>1.1000000000000001</v>
      </c>
      <c r="G163" s="33">
        <f>'1.1'!G163</f>
        <v>0.8</v>
      </c>
      <c r="H163" s="33">
        <f>'1.1'!H163</f>
        <v>1</v>
      </c>
      <c r="I163" s="35">
        <f t="shared" si="15"/>
        <v>0.88</v>
      </c>
      <c r="J163" s="36">
        <f t="shared" si="16"/>
        <v>25379.82</v>
      </c>
    </row>
    <row r="164" spans="1:10" ht="11.25" customHeight="1"/>
    <row r="165" spans="1:10" ht="20.25" customHeight="1">
      <c r="C165" s="9" t="s">
        <v>106</v>
      </c>
    </row>
  </sheetData>
  <mergeCells count="15">
    <mergeCell ref="Q10:S10"/>
    <mergeCell ref="A6:J6"/>
    <mergeCell ref="A7:J7"/>
    <mergeCell ref="Q7:S7"/>
    <mergeCell ref="A8:A9"/>
    <mergeCell ref="B8:B9"/>
    <mergeCell ref="C8:C9"/>
    <mergeCell ref="D8:D9"/>
    <mergeCell ref="F8:F9"/>
    <mergeCell ref="G8:G9"/>
    <mergeCell ref="H8:H9"/>
    <mergeCell ref="I8:I9"/>
    <mergeCell ref="J8:J9"/>
    <mergeCell ref="Q8:S8"/>
    <mergeCell ref="Q9:S9"/>
  </mergeCells>
  <conditionalFormatting sqref="G25:G27 G56:G91">
    <cfRule type="cellIs" dxfId="3" priority="2" operator="notEqual">
      <formula>1</formula>
    </cfRule>
  </conditionalFormatting>
  <conditionalFormatting sqref="F15">
    <cfRule type="cellIs" dxfId="2" priority="1" operator="notEqual">
      <formula>1</formula>
    </cfRule>
  </conditionalFormatting>
  <printOptions horizontalCentered="1"/>
  <pageMargins left="0.70866141732283472" right="0.31496062992125984" top="0.74803149606299213" bottom="0.35433070866141736" header="0.31496062992125984" footer="0.11811023622047245"/>
  <pageSetup paperSize="9" scale="5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165"/>
  <sheetViews>
    <sheetView tabSelected="1" zoomScale="70" zoomScaleNormal="70" workbookViewId="0">
      <pane xSplit="3" ySplit="10" topLeftCell="D11" activePane="bottomRight" state="frozen"/>
      <selection activeCell="A6" sqref="A6:J6"/>
      <selection pane="topRight" activeCell="A6" sqref="A6:J6"/>
      <selection pane="bottomLeft" activeCell="A6" sqref="A6:J6"/>
      <selection pane="bottomRight" activeCell="D11" sqref="D11"/>
    </sheetView>
  </sheetViews>
  <sheetFormatPr defaultRowHeight="18.75"/>
  <cols>
    <col min="1" max="1" width="6.5703125" style="8" customWidth="1"/>
    <col min="2" max="2" width="13.85546875" style="8" customWidth="1"/>
    <col min="3" max="3" width="86.42578125" style="8" customWidth="1"/>
    <col min="4" max="4" width="20" style="8" customWidth="1"/>
    <col min="5" max="5" width="20.28515625" style="8" customWidth="1"/>
    <col min="6" max="7" width="18.7109375" style="8" customWidth="1"/>
    <col min="8" max="8" width="22" style="8" customWidth="1"/>
    <col min="9" max="9" width="24.42578125" style="8" customWidth="1"/>
    <col min="10" max="10" width="25" style="8" customWidth="1"/>
    <col min="11" max="16384" width="9.140625" style="20"/>
  </cols>
  <sheetData>
    <row r="1" spans="1:19" s="4" customFormat="1" ht="20.25">
      <c r="A1" s="1"/>
      <c r="B1" s="1"/>
      <c r="C1" s="10"/>
      <c r="D1" s="1"/>
      <c r="E1" s="1"/>
      <c r="F1" s="1"/>
      <c r="G1" s="1"/>
      <c r="H1" s="1"/>
      <c r="I1" s="2"/>
      <c r="J1" s="3"/>
    </row>
    <row r="2" spans="1:19" s="4" customFormat="1" ht="6.75" customHeight="1">
      <c r="A2" s="1"/>
      <c r="B2" s="1"/>
      <c r="C2" s="1"/>
      <c r="D2" s="1"/>
      <c r="E2" s="1"/>
      <c r="F2" s="1"/>
      <c r="G2" s="1"/>
      <c r="H2" s="1"/>
      <c r="I2" s="2"/>
      <c r="J2" s="12"/>
    </row>
    <row r="3" spans="1:19" s="4" customFormat="1" ht="6.75" customHeight="1">
      <c r="A3" s="1"/>
      <c r="B3" s="1"/>
      <c r="C3" s="1"/>
      <c r="D3" s="1"/>
      <c r="E3" s="1"/>
      <c r="F3" s="1"/>
      <c r="G3" s="1"/>
      <c r="H3" s="1"/>
      <c r="I3" s="2"/>
      <c r="J3" s="12"/>
    </row>
    <row r="4" spans="1:19" s="4" customFormat="1" ht="6.75" customHeight="1">
      <c r="A4" s="1"/>
      <c r="B4" s="1"/>
      <c r="C4" s="1"/>
      <c r="D4" s="1"/>
      <c r="E4" s="1"/>
      <c r="F4" s="1"/>
      <c r="G4" s="1"/>
      <c r="H4" s="1"/>
      <c r="I4" s="2"/>
      <c r="J4" s="12"/>
    </row>
    <row r="5" spans="1:19" s="4" customFormat="1" ht="6.75" customHeight="1">
      <c r="A5" s="1"/>
      <c r="B5" s="1"/>
      <c r="C5" s="1"/>
      <c r="D5" s="1"/>
      <c r="E5" s="1"/>
      <c r="F5" s="1"/>
      <c r="G5" s="1"/>
      <c r="H5" s="1"/>
      <c r="I5" s="2"/>
      <c r="J5" s="13"/>
    </row>
    <row r="6" spans="1:19" ht="85.5" customHeight="1">
      <c r="A6" s="25" t="s">
        <v>326</v>
      </c>
      <c r="B6" s="25"/>
      <c r="C6" s="25"/>
      <c r="D6" s="25"/>
      <c r="E6" s="25"/>
      <c r="F6" s="25"/>
      <c r="G6" s="25"/>
      <c r="H6" s="25"/>
      <c r="I6" s="25"/>
      <c r="J6" s="25"/>
    </row>
    <row r="7" spans="1:19" ht="85.5" customHeight="1">
      <c r="A7" s="26" t="str">
        <f>"2.4 Второй уровень третий подуровеньс "&amp;'1.1'!L7&amp;""</f>
        <v>2.4 Второй уровень третий подуровеньс 01.01.2020</v>
      </c>
      <c r="B7" s="26"/>
      <c r="C7" s="26"/>
      <c r="D7" s="26"/>
      <c r="E7" s="26"/>
      <c r="F7" s="26"/>
      <c r="G7" s="26"/>
      <c r="H7" s="26"/>
      <c r="I7" s="26"/>
      <c r="J7" s="26"/>
      <c r="Q7" s="23"/>
      <c r="R7" s="24"/>
      <c r="S7" s="24"/>
    </row>
    <row r="8" spans="1:19" s="6" customFormat="1" ht="63" customHeight="1">
      <c r="A8" s="27" t="s">
        <v>2</v>
      </c>
      <c r="B8" s="28"/>
      <c r="C8" s="27" t="s">
        <v>3</v>
      </c>
      <c r="D8" s="27" t="s">
        <v>4</v>
      </c>
      <c r="E8" s="21" t="s">
        <v>5</v>
      </c>
      <c r="F8" s="27" t="s">
        <v>6</v>
      </c>
      <c r="G8" s="27" t="s">
        <v>7</v>
      </c>
      <c r="H8" s="27" t="s">
        <v>8</v>
      </c>
      <c r="I8" s="27" t="s">
        <v>9</v>
      </c>
      <c r="J8" s="28" t="s">
        <v>10</v>
      </c>
      <c r="Q8" s="23"/>
      <c r="R8" s="24"/>
      <c r="S8" s="24"/>
    </row>
    <row r="9" spans="1:19" s="6" customFormat="1" ht="60" customHeight="1">
      <c r="A9" s="27"/>
      <c r="B9" s="29"/>
      <c r="C9" s="27"/>
      <c r="D9" s="27"/>
      <c r="E9" s="21" t="s">
        <v>11</v>
      </c>
      <c r="F9" s="27"/>
      <c r="G9" s="27"/>
      <c r="H9" s="27"/>
      <c r="I9" s="27"/>
      <c r="J9" s="29"/>
      <c r="Q9" s="23"/>
      <c r="R9" s="24"/>
      <c r="S9" s="24"/>
    </row>
    <row r="10" spans="1:19" s="6" customForma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 t="s">
        <v>128</v>
      </c>
      <c r="J10" s="7" t="s">
        <v>129</v>
      </c>
      <c r="Q10" s="23"/>
      <c r="R10" s="24"/>
      <c r="S10" s="24"/>
    </row>
    <row r="11" spans="1:19" ht="57.75" customHeight="1">
      <c r="A11" s="30">
        <v>1</v>
      </c>
      <c r="B11" s="30" t="s">
        <v>130</v>
      </c>
      <c r="C11" s="31" t="s">
        <v>12</v>
      </c>
      <c r="D11" s="32">
        <f>'1.1'!D11</f>
        <v>12272.64</v>
      </c>
      <c r="E11" s="33">
        <f>'1.1'!E11</f>
        <v>0.83</v>
      </c>
      <c r="F11" s="34">
        <v>1.1000000000000001</v>
      </c>
      <c r="G11" s="33">
        <f>'1.1'!G11</f>
        <v>0.8</v>
      </c>
      <c r="H11" s="33">
        <f>'1.1'!H11</f>
        <v>1</v>
      </c>
      <c r="I11" s="35">
        <f>ROUND(F11*G11*H11,6)</f>
        <v>0.88</v>
      </c>
      <c r="J11" s="36">
        <f>ROUND(D11*E11*I11,2)</f>
        <v>8963.94</v>
      </c>
    </row>
    <row r="12" spans="1:19" ht="46.5" customHeight="1">
      <c r="A12" s="30">
        <v>2</v>
      </c>
      <c r="B12" s="30" t="s">
        <v>131</v>
      </c>
      <c r="C12" s="31" t="s">
        <v>13</v>
      </c>
      <c r="D12" s="32">
        <f>'1.1'!D12</f>
        <v>12272.64</v>
      </c>
      <c r="E12" s="33">
        <f>'1.1'!E12</f>
        <v>0.66</v>
      </c>
      <c r="F12" s="34">
        <f>$F$11</f>
        <v>1.1000000000000001</v>
      </c>
      <c r="G12" s="33">
        <f>'1.1'!G12</f>
        <v>0.8</v>
      </c>
      <c r="H12" s="33">
        <f>'1.1'!H12</f>
        <v>1</v>
      </c>
      <c r="I12" s="35">
        <f t="shared" ref="I12:I93" si="0">ROUND(F12*G12*H12,6)</f>
        <v>0.88</v>
      </c>
      <c r="J12" s="36">
        <f t="shared" ref="J12:J93" si="1">ROUND(D12*E12*I12,2)</f>
        <v>7127.95</v>
      </c>
    </row>
    <row r="13" spans="1:19" ht="48" customHeight="1">
      <c r="A13" s="30">
        <v>3</v>
      </c>
      <c r="B13" s="30" t="s">
        <v>132</v>
      </c>
      <c r="C13" s="31" t="s">
        <v>14</v>
      </c>
      <c r="D13" s="32">
        <f>'1.1'!D13</f>
        <v>12272.64</v>
      </c>
      <c r="E13" s="33">
        <f>'1.1'!E13</f>
        <v>0.71</v>
      </c>
      <c r="F13" s="34">
        <f t="shared" ref="F13:F76" si="2">$F$11</f>
        <v>1.1000000000000001</v>
      </c>
      <c r="G13" s="33">
        <f>'1.1'!G13</f>
        <v>0.8</v>
      </c>
      <c r="H13" s="33">
        <f>'1.1'!H13</f>
        <v>1</v>
      </c>
      <c r="I13" s="35">
        <f t="shared" si="0"/>
        <v>0.88</v>
      </c>
      <c r="J13" s="36">
        <f t="shared" si="1"/>
        <v>7667.95</v>
      </c>
    </row>
    <row r="14" spans="1:19" ht="43.5" customHeight="1">
      <c r="A14" s="30">
        <v>4</v>
      </c>
      <c r="B14" s="30" t="s">
        <v>133</v>
      </c>
      <c r="C14" s="31" t="s">
        <v>15</v>
      </c>
      <c r="D14" s="32">
        <f>'1.1'!D14</f>
        <v>12272.64</v>
      </c>
      <c r="E14" s="33">
        <f>'1.1'!E14</f>
        <v>1.06</v>
      </c>
      <c r="F14" s="34">
        <f t="shared" si="2"/>
        <v>1.1000000000000001</v>
      </c>
      <c r="G14" s="33">
        <f>'1.1'!G14</f>
        <v>0.8</v>
      </c>
      <c r="H14" s="33">
        <f>'1.1'!H14</f>
        <v>1</v>
      </c>
      <c r="I14" s="35">
        <f>ROUND(F14*G14*H14,6)</f>
        <v>0.88</v>
      </c>
      <c r="J14" s="36">
        <f>ROUND(D14*E14*I14,2)</f>
        <v>11447.92</v>
      </c>
    </row>
    <row r="15" spans="1:19" ht="32.25" customHeight="1">
      <c r="A15" s="30">
        <v>5</v>
      </c>
      <c r="B15" s="30" t="s">
        <v>134</v>
      </c>
      <c r="C15" s="31" t="s">
        <v>16</v>
      </c>
      <c r="D15" s="32">
        <f>'1.1'!D15</f>
        <v>12272.64</v>
      </c>
      <c r="E15" s="33">
        <f>'1.1'!E15</f>
        <v>9.7899999999999991</v>
      </c>
      <c r="F15" s="34">
        <f>'1.1'!F15</f>
        <v>1</v>
      </c>
      <c r="G15" s="37">
        <f>'1.1'!G15</f>
        <v>0.98804999999999998</v>
      </c>
      <c r="H15" s="33">
        <f>'1.1'!H15</f>
        <v>1</v>
      </c>
      <c r="I15" s="35">
        <f t="shared" si="0"/>
        <v>0.98804999999999998</v>
      </c>
      <c r="J15" s="36">
        <f t="shared" si="1"/>
        <v>118713.36</v>
      </c>
    </row>
    <row r="16" spans="1:19" ht="42" customHeight="1">
      <c r="A16" s="30">
        <v>6</v>
      </c>
      <c r="B16" s="30" t="s">
        <v>135</v>
      </c>
      <c r="C16" s="31" t="s">
        <v>17</v>
      </c>
      <c r="D16" s="32">
        <f>'1.1'!D16</f>
        <v>12272.64</v>
      </c>
      <c r="E16" s="33">
        <f>'1.1'!E16</f>
        <v>0.33</v>
      </c>
      <c r="F16" s="34">
        <f t="shared" si="2"/>
        <v>1.1000000000000001</v>
      </c>
      <c r="G16" s="33">
        <f>'1.1'!G16</f>
        <v>0.8</v>
      </c>
      <c r="H16" s="33">
        <f>'1.1'!H16</f>
        <v>1</v>
      </c>
      <c r="I16" s="35">
        <f t="shared" si="0"/>
        <v>0.88</v>
      </c>
      <c r="J16" s="36">
        <f t="shared" si="1"/>
        <v>3563.97</v>
      </c>
    </row>
    <row r="17" spans="1:10">
      <c r="A17" s="30">
        <v>7</v>
      </c>
      <c r="B17" s="30" t="s">
        <v>136</v>
      </c>
      <c r="C17" s="31" t="s">
        <v>18</v>
      </c>
      <c r="D17" s="32">
        <f>'1.1'!D17</f>
        <v>12272.64</v>
      </c>
      <c r="E17" s="33">
        <f>'1.1'!E17</f>
        <v>1.04</v>
      </c>
      <c r="F17" s="34">
        <f t="shared" si="2"/>
        <v>1.1000000000000001</v>
      </c>
      <c r="G17" s="33">
        <f>'1.1'!G17</f>
        <v>0.8</v>
      </c>
      <c r="H17" s="33">
        <f>'1.1'!H17</f>
        <v>1</v>
      </c>
      <c r="I17" s="35">
        <f t="shared" si="0"/>
        <v>0.88</v>
      </c>
      <c r="J17" s="36">
        <f t="shared" si="1"/>
        <v>11231.92</v>
      </c>
    </row>
    <row r="18" spans="1:10" ht="55.5" customHeight="1">
      <c r="A18" s="30">
        <v>8</v>
      </c>
      <c r="B18" s="30" t="s">
        <v>137</v>
      </c>
      <c r="C18" s="31" t="s">
        <v>19</v>
      </c>
      <c r="D18" s="32">
        <f>'1.1'!D18</f>
        <v>12272.64</v>
      </c>
      <c r="E18" s="33">
        <f>'1.1'!E18</f>
        <v>0.98</v>
      </c>
      <c r="F18" s="34">
        <f t="shared" si="2"/>
        <v>1.1000000000000001</v>
      </c>
      <c r="G18" s="33">
        <f>'1.1'!G18</f>
        <v>0.8</v>
      </c>
      <c r="H18" s="33">
        <f>'1.1'!H18</f>
        <v>1</v>
      </c>
      <c r="I18" s="35">
        <f t="shared" si="0"/>
        <v>0.88</v>
      </c>
      <c r="J18" s="36">
        <f t="shared" si="1"/>
        <v>10583.92</v>
      </c>
    </row>
    <row r="19" spans="1:10" ht="38.25" customHeight="1">
      <c r="A19" s="30">
        <v>9</v>
      </c>
      <c r="B19" s="30" t="s">
        <v>138</v>
      </c>
      <c r="C19" s="31" t="s">
        <v>20</v>
      </c>
      <c r="D19" s="32">
        <f>'1.1'!D19</f>
        <v>12272.64</v>
      </c>
      <c r="E19" s="33">
        <f>'1.1'!E19</f>
        <v>0.89</v>
      </c>
      <c r="F19" s="34">
        <f t="shared" si="2"/>
        <v>1.1000000000000001</v>
      </c>
      <c r="G19" s="33">
        <f>'1.1'!G19</f>
        <v>0.8</v>
      </c>
      <c r="H19" s="33">
        <f>'1.1'!H19</f>
        <v>1</v>
      </c>
      <c r="I19" s="35">
        <f t="shared" si="0"/>
        <v>0.88</v>
      </c>
      <c r="J19" s="36">
        <f t="shared" si="1"/>
        <v>9611.93</v>
      </c>
    </row>
    <row r="20" spans="1:10" ht="32.25" customHeight="1">
      <c r="A20" s="30">
        <v>10</v>
      </c>
      <c r="B20" s="30" t="s">
        <v>139</v>
      </c>
      <c r="C20" s="38" t="s">
        <v>21</v>
      </c>
      <c r="D20" s="32">
        <f>'1.1'!D20</f>
        <v>12272.64</v>
      </c>
      <c r="E20" s="33">
        <f>'1.1'!E20</f>
        <v>0.91</v>
      </c>
      <c r="F20" s="34">
        <f t="shared" si="2"/>
        <v>1.1000000000000001</v>
      </c>
      <c r="G20" s="33">
        <f>'1.1'!G20</f>
        <v>0.8</v>
      </c>
      <c r="H20" s="33">
        <f>'1.1'!H20</f>
        <v>1</v>
      </c>
      <c r="I20" s="35">
        <f t="shared" si="0"/>
        <v>0.88</v>
      </c>
      <c r="J20" s="36">
        <f t="shared" si="1"/>
        <v>9827.93</v>
      </c>
    </row>
    <row r="21" spans="1:10" ht="32.25" customHeight="1">
      <c r="A21" s="30">
        <v>11</v>
      </c>
      <c r="B21" s="30" t="s">
        <v>140</v>
      </c>
      <c r="C21" s="38" t="s">
        <v>22</v>
      </c>
      <c r="D21" s="32">
        <f>'1.1'!D21</f>
        <v>12272.64</v>
      </c>
      <c r="E21" s="33">
        <f>'1.1'!E21</f>
        <v>2.41</v>
      </c>
      <c r="F21" s="34">
        <f t="shared" si="2"/>
        <v>1.1000000000000001</v>
      </c>
      <c r="G21" s="33">
        <f>'1.1'!G21</f>
        <v>0.8</v>
      </c>
      <c r="H21" s="33">
        <f>'1.1'!H21</f>
        <v>1</v>
      </c>
      <c r="I21" s="35">
        <f t="shared" si="0"/>
        <v>0.88</v>
      </c>
      <c r="J21" s="36">
        <f t="shared" si="1"/>
        <v>26027.81</v>
      </c>
    </row>
    <row r="22" spans="1:10" ht="32.25" customHeight="1">
      <c r="A22" s="30">
        <v>12</v>
      </c>
      <c r="B22" s="30" t="s">
        <v>141</v>
      </c>
      <c r="C22" s="38" t="s">
        <v>291</v>
      </c>
      <c r="D22" s="32">
        <f>'1.1'!D22</f>
        <v>12272.64</v>
      </c>
      <c r="E22" s="33">
        <f>'1.1'!E22</f>
        <v>3.73</v>
      </c>
      <c r="F22" s="34">
        <f t="shared" si="2"/>
        <v>1.1000000000000001</v>
      </c>
      <c r="G22" s="33">
        <f>'1.1'!G22</f>
        <v>0.8</v>
      </c>
      <c r="H22" s="33">
        <f>'1.1'!H22</f>
        <v>1</v>
      </c>
      <c r="I22" s="35">
        <f t="shared" si="0"/>
        <v>0.88</v>
      </c>
      <c r="J22" s="36">
        <f t="shared" si="1"/>
        <v>40283.71</v>
      </c>
    </row>
    <row r="23" spans="1:10" ht="34.5" customHeight="1">
      <c r="A23" s="30">
        <v>13</v>
      </c>
      <c r="B23" s="30" t="s">
        <v>142</v>
      </c>
      <c r="C23" s="31" t="s">
        <v>23</v>
      </c>
      <c r="D23" s="32">
        <f>'1.1'!D23</f>
        <v>12272.64</v>
      </c>
      <c r="E23" s="33">
        <f>'1.1'!E23</f>
        <v>1.54</v>
      </c>
      <c r="F23" s="34">
        <f t="shared" si="2"/>
        <v>1.1000000000000001</v>
      </c>
      <c r="G23" s="33">
        <f>'1.1'!G23</f>
        <v>0.8</v>
      </c>
      <c r="H23" s="33">
        <f>'1.1'!H23</f>
        <v>1</v>
      </c>
      <c r="I23" s="35">
        <f t="shared" si="0"/>
        <v>0.88</v>
      </c>
      <c r="J23" s="36">
        <f t="shared" si="1"/>
        <v>16631.88</v>
      </c>
    </row>
    <row r="24" spans="1:10" ht="37.5" customHeight="1">
      <c r="A24" s="30">
        <v>14</v>
      </c>
      <c r="B24" s="30" t="s">
        <v>143</v>
      </c>
      <c r="C24" s="31" t="s">
        <v>24</v>
      </c>
      <c r="D24" s="32">
        <f>'1.1'!D24</f>
        <v>12272.64</v>
      </c>
      <c r="E24" s="33">
        <f>'1.1'!E24</f>
        <v>0.98</v>
      </c>
      <c r="F24" s="34">
        <f t="shared" si="2"/>
        <v>1.1000000000000001</v>
      </c>
      <c r="G24" s="33">
        <f>'1.1'!G24</f>
        <v>0.8</v>
      </c>
      <c r="H24" s="33">
        <f>'1.1'!H24</f>
        <v>1</v>
      </c>
      <c r="I24" s="35">
        <f t="shared" si="0"/>
        <v>0.88</v>
      </c>
      <c r="J24" s="36">
        <f t="shared" si="1"/>
        <v>10583.92</v>
      </c>
    </row>
    <row r="25" spans="1:10" ht="37.5">
      <c r="A25" s="30">
        <v>15</v>
      </c>
      <c r="B25" s="30" t="s">
        <v>144</v>
      </c>
      <c r="C25" s="31" t="s">
        <v>27</v>
      </c>
      <c r="D25" s="32">
        <f>'1.1'!D25</f>
        <v>12272.64</v>
      </c>
      <c r="E25" s="33">
        <f>'1.1'!E25</f>
        <v>7.95</v>
      </c>
      <c r="F25" s="34">
        <f t="shared" si="2"/>
        <v>1.1000000000000001</v>
      </c>
      <c r="G25" s="33">
        <f>'1.1'!G25</f>
        <v>1</v>
      </c>
      <c r="H25" s="33">
        <f>'1.1'!H25</f>
        <v>1</v>
      </c>
      <c r="I25" s="35">
        <f t="shared" si="0"/>
        <v>1.1000000000000001</v>
      </c>
      <c r="J25" s="36">
        <f t="shared" si="1"/>
        <v>107324.24</v>
      </c>
    </row>
    <row r="26" spans="1:10">
      <c r="A26" s="30">
        <v>16</v>
      </c>
      <c r="B26" s="30" t="s">
        <v>276</v>
      </c>
      <c r="C26" s="31" t="s">
        <v>25</v>
      </c>
      <c r="D26" s="32">
        <f>'1.1'!D26</f>
        <v>12272.64</v>
      </c>
      <c r="E26" s="33">
        <f>'1.1'!E26</f>
        <v>14.23</v>
      </c>
      <c r="F26" s="34">
        <f t="shared" si="2"/>
        <v>1.1000000000000001</v>
      </c>
      <c r="G26" s="33">
        <f>'1.1'!G26</f>
        <v>1</v>
      </c>
      <c r="H26" s="33">
        <f>'1.1'!H26</f>
        <v>1</v>
      </c>
      <c r="I26" s="35">
        <f t="shared" si="0"/>
        <v>1.1000000000000001</v>
      </c>
      <c r="J26" s="36">
        <f t="shared" si="1"/>
        <v>192103.63</v>
      </c>
    </row>
    <row r="27" spans="1:10" ht="37.5">
      <c r="A27" s="30">
        <v>17</v>
      </c>
      <c r="B27" s="30" t="s">
        <v>277</v>
      </c>
      <c r="C27" s="31" t="s">
        <v>26</v>
      </c>
      <c r="D27" s="32">
        <f>'1.1'!D27</f>
        <v>12272.64</v>
      </c>
      <c r="E27" s="33">
        <f>'1.1'!E27</f>
        <v>10.34</v>
      </c>
      <c r="F27" s="34">
        <f t="shared" si="2"/>
        <v>1.1000000000000001</v>
      </c>
      <c r="G27" s="33">
        <f>'1.1'!G27</f>
        <v>1</v>
      </c>
      <c r="H27" s="33">
        <f>'1.1'!H27</f>
        <v>1</v>
      </c>
      <c r="I27" s="35">
        <f t="shared" si="0"/>
        <v>1.1000000000000001</v>
      </c>
      <c r="J27" s="36">
        <f t="shared" si="1"/>
        <v>139589.01</v>
      </c>
    </row>
    <row r="28" spans="1:10">
      <c r="A28" s="30">
        <v>18</v>
      </c>
      <c r="B28" s="30" t="s">
        <v>145</v>
      </c>
      <c r="C28" s="31" t="s">
        <v>28</v>
      </c>
      <c r="D28" s="32">
        <f>'1.1'!D28</f>
        <v>12272.64</v>
      </c>
      <c r="E28" s="33">
        <f>'1.1'!E28</f>
        <v>1.38</v>
      </c>
      <c r="F28" s="34">
        <f t="shared" si="2"/>
        <v>1.1000000000000001</v>
      </c>
      <c r="G28" s="33">
        <f>'1.1'!G28</f>
        <v>0.8</v>
      </c>
      <c r="H28" s="33">
        <f>'1.1'!H28</f>
        <v>1</v>
      </c>
      <c r="I28" s="35">
        <f t="shared" si="0"/>
        <v>0.88</v>
      </c>
      <c r="J28" s="36">
        <f t="shared" si="1"/>
        <v>14903.89</v>
      </c>
    </row>
    <row r="29" spans="1:10">
      <c r="A29" s="30">
        <v>19</v>
      </c>
      <c r="B29" s="30" t="s">
        <v>146</v>
      </c>
      <c r="C29" s="31" t="s">
        <v>29</v>
      </c>
      <c r="D29" s="32">
        <f>'1.1'!D29</f>
        <v>12272.64</v>
      </c>
      <c r="E29" s="33">
        <f>'1.1'!E29</f>
        <v>2.09</v>
      </c>
      <c r="F29" s="34">
        <f t="shared" si="2"/>
        <v>1.1000000000000001</v>
      </c>
      <c r="G29" s="33">
        <f>'1.1'!G29</f>
        <v>0.8</v>
      </c>
      <c r="H29" s="33">
        <f>'1.1'!H29</f>
        <v>1</v>
      </c>
      <c r="I29" s="35">
        <f t="shared" si="0"/>
        <v>0.88</v>
      </c>
      <c r="J29" s="36">
        <f t="shared" si="1"/>
        <v>22571.84</v>
      </c>
    </row>
    <row r="30" spans="1:10" ht="36" customHeight="1">
      <c r="A30" s="30">
        <v>20</v>
      </c>
      <c r="B30" s="30" t="s">
        <v>147</v>
      </c>
      <c r="C30" s="31" t="s">
        <v>30</v>
      </c>
      <c r="D30" s="32">
        <f>'1.1'!D30</f>
        <v>12272.64</v>
      </c>
      <c r="E30" s="33">
        <f>'1.1'!E30</f>
        <v>1.6</v>
      </c>
      <c r="F30" s="34">
        <f t="shared" si="2"/>
        <v>1.1000000000000001</v>
      </c>
      <c r="G30" s="33">
        <f>'1.1'!G30</f>
        <v>0.8</v>
      </c>
      <c r="H30" s="33">
        <f>'1.1'!H30</f>
        <v>1</v>
      </c>
      <c r="I30" s="35">
        <f t="shared" si="0"/>
        <v>0.88</v>
      </c>
      <c r="J30" s="36">
        <f t="shared" si="1"/>
        <v>17279.88</v>
      </c>
    </row>
    <row r="31" spans="1:10" ht="36.75" customHeight="1">
      <c r="A31" s="30">
        <v>21</v>
      </c>
      <c r="B31" s="30" t="s">
        <v>148</v>
      </c>
      <c r="C31" s="31" t="s">
        <v>31</v>
      </c>
      <c r="D31" s="32">
        <f>'1.1'!D31</f>
        <v>12272.64</v>
      </c>
      <c r="E31" s="33">
        <f>'1.1'!E31</f>
        <v>1.49</v>
      </c>
      <c r="F31" s="34">
        <f t="shared" si="2"/>
        <v>1.1000000000000001</v>
      </c>
      <c r="G31" s="33">
        <f>'1.1'!G31</f>
        <v>0.8</v>
      </c>
      <c r="H31" s="33">
        <f>'1.1'!H31</f>
        <v>1</v>
      </c>
      <c r="I31" s="35">
        <f t="shared" si="0"/>
        <v>0.88</v>
      </c>
      <c r="J31" s="36">
        <f t="shared" si="1"/>
        <v>16091.89</v>
      </c>
    </row>
    <row r="32" spans="1:10" ht="25.5" customHeight="1">
      <c r="A32" s="30">
        <v>22</v>
      </c>
      <c r="B32" s="30" t="s">
        <v>149</v>
      </c>
      <c r="C32" s="31" t="s">
        <v>32</v>
      </c>
      <c r="D32" s="32">
        <f>'1.1'!D32</f>
        <v>12272.64</v>
      </c>
      <c r="E32" s="33">
        <f>'1.1'!E32</f>
        <v>1.36</v>
      </c>
      <c r="F32" s="34">
        <f t="shared" si="2"/>
        <v>1.1000000000000001</v>
      </c>
      <c r="G32" s="33">
        <f>'1.1'!G32</f>
        <v>0.8</v>
      </c>
      <c r="H32" s="33">
        <f>'1.1'!H32</f>
        <v>1</v>
      </c>
      <c r="I32" s="35">
        <f t="shared" si="0"/>
        <v>0.88</v>
      </c>
      <c r="J32" s="36">
        <f t="shared" si="1"/>
        <v>14687.9</v>
      </c>
    </row>
    <row r="33" spans="1:10" ht="25.5" customHeight="1">
      <c r="A33" s="30">
        <v>23</v>
      </c>
      <c r="B33" s="30" t="s">
        <v>150</v>
      </c>
      <c r="C33" s="31" t="s">
        <v>292</v>
      </c>
      <c r="D33" s="32">
        <f>'1.1'!D33</f>
        <v>12272.64</v>
      </c>
      <c r="E33" s="33">
        <f>'1.1'!E33</f>
        <v>2.75</v>
      </c>
      <c r="F33" s="34">
        <f t="shared" si="2"/>
        <v>1.1000000000000001</v>
      </c>
      <c r="G33" s="33">
        <f>'1.1'!G33</f>
        <v>0.8</v>
      </c>
      <c r="H33" s="33">
        <f>'1.1'!H33</f>
        <v>1</v>
      </c>
      <c r="I33" s="35">
        <f t="shared" si="0"/>
        <v>0.88</v>
      </c>
      <c r="J33" s="36">
        <f t="shared" si="1"/>
        <v>29699.79</v>
      </c>
    </row>
    <row r="34" spans="1:10">
      <c r="A34" s="30">
        <v>24</v>
      </c>
      <c r="B34" s="30" t="s">
        <v>278</v>
      </c>
      <c r="C34" s="31" t="s">
        <v>321</v>
      </c>
      <c r="D34" s="32">
        <f>'1.1'!D34</f>
        <v>12272.64</v>
      </c>
      <c r="E34" s="33">
        <f>'1.1'!E34</f>
        <v>4.9000000000000004</v>
      </c>
      <c r="F34" s="34">
        <f t="shared" si="2"/>
        <v>1.1000000000000001</v>
      </c>
      <c r="G34" s="33">
        <f>'1.1'!G34</f>
        <v>0.8</v>
      </c>
      <c r="H34" s="33">
        <f>'1.1'!H34</f>
        <v>1</v>
      </c>
      <c r="I34" s="35">
        <f t="shared" si="0"/>
        <v>0.88</v>
      </c>
      <c r="J34" s="36">
        <f t="shared" si="1"/>
        <v>52919.62</v>
      </c>
    </row>
    <row r="35" spans="1:10">
      <c r="A35" s="30">
        <v>25</v>
      </c>
      <c r="B35" s="30" t="s">
        <v>279</v>
      </c>
      <c r="C35" s="31" t="s">
        <v>322</v>
      </c>
      <c r="D35" s="32">
        <f>'1.1'!D35</f>
        <v>12272.64</v>
      </c>
      <c r="E35" s="33">
        <f>'1.1'!E35</f>
        <v>22.2</v>
      </c>
      <c r="F35" s="34">
        <f t="shared" si="2"/>
        <v>1.1000000000000001</v>
      </c>
      <c r="G35" s="33">
        <f>'1.1'!G35</f>
        <v>0.8</v>
      </c>
      <c r="H35" s="33">
        <f>'1.1'!H35</f>
        <v>1</v>
      </c>
      <c r="I35" s="35">
        <f t="shared" si="0"/>
        <v>0.88</v>
      </c>
      <c r="J35" s="36">
        <f t="shared" si="1"/>
        <v>239758.3</v>
      </c>
    </row>
    <row r="36" spans="1:10" ht="42" customHeight="1">
      <c r="A36" s="30">
        <v>26</v>
      </c>
      <c r="B36" s="30" t="s">
        <v>151</v>
      </c>
      <c r="C36" s="31" t="s">
        <v>33</v>
      </c>
      <c r="D36" s="32">
        <f>'1.1'!D36</f>
        <v>12272.64</v>
      </c>
      <c r="E36" s="33">
        <f>'1.1'!E36</f>
        <v>0.97</v>
      </c>
      <c r="F36" s="34">
        <f t="shared" si="2"/>
        <v>1.1000000000000001</v>
      </c>
      <c r="G36" s="33">
        <f>'1.1'!G36</f>
        <v>0.8</v>
      </c>
      <c r="H36" s="33">
        <f>'1.1'!H36</f>
        <v>1</v>
      </c>
      <c r="I36" s="35">
        <f t="shared" si="0"/>
        <v>0.88</v>
      </c>
      <c r="J36" s="36">
        <f t="shared" si="1"/>
        <v>10475.93</v>
      </c>
    </row>
    <row r="37" spans="1:10" ht="33" customHeight="1">
      <c r="A37" s="30">
        <v>27</v>
      </c>
      <c r="B37" s="30" t="s">
        <v>152</v>
      </c>
      <c r="C37" s="31" t="s">
        <v>34</v>
      </c>
      <c r="D37" s="32">
        <f>'1.1'!D37</f>
        <v>12272.64</v>
      </c>
      <c r="E37" s="33">
        <f>'1.1'!E37</f>
        <v>1.1599999999999999</v>
      </c>
      <c r="F37" s="34">
        <f t="shared" si="2"/>
        <v>1.1000000000000001</v>
      </c>
      <c r="G37" s="33">
        <f>'1.1'!G37</f>
        <v>0.8</v>
      </c>
      <c r="H37" s="33">
        <f>'1.1'!H37</f>
        <v>1</v>
      </c>
      <c r="I37" s="35">
        <f t="shared" si="0"/>
        <v>0.88</v>
      </c>
      <c r="J37" s="36">
        <f t="shared" si="1"/>
        <v>12527.91</v>
      </c>
    </row>
    <row r="38" spans="1:10" ht="30" customHeight="1">
      <c r="A38" s="30">
        <v>28</v>
      </c>
      <c r="B38" s="30" t="s">
        <v>153</v>
      </c>
      <c r="C38" s="31" t="s">
        <v>35</v>
      </c>
      <c r="D38" s="32">
        <f>'1.1'!D38</f>
        <v>12272.64</v>
      </c>
      <c r="E38" s="33">
        <f>'1.1'!E38</f>
        <v>0.97</v>
      </c>
      <c r="F38" s="34">
        <f t="shared" si="2"/>
        <v>1.1000000000000001</v>
      </c>
      <c r="G38" s="33">
        <f>'1.1'!G38</f>
        <v>0.8</v>
      </c>
      <c r="H38" s="33">
        <f>'1.1'!H38</f>
        <v>1</v>
      </c>
      <c r="I38" s="35">
        <f t="shared" si="0"/>
        <v>0.88</v>
      </c>
      <c r="J38" s="36">
        <f t="shared" si="1"/>
        <v>10475.93</v>
      </c>
    </row>
    <row r="39" spans="1:10" ht="34.5" customHeight="1">
      <c r="A39" s="30">
        <v>29</v>
      </c>
      <c r="B39" s="30" t="s">
        <v>154</v>
      </c>
      <c r="C39" s="31" t="s">
        <v>36</v>
      </c>
      <c r="D39" s="32">
        <f>'1.1'!D39</f>
        <v>12272.64</v>
      </c>
      <c r="E39" s="33">
        <f>'1.1'!E39</f>
        <v>0.52</v>
      </c>
      <c r="F39" s="34">
        <f t="shared" si="2"/>
        <v>1.1000000000000001</v>
      </c>
      <c r="G39" s="33">
        <f>'1.1'!G39</f>
        <v>0.8</v>
      </c>
      <c r="H39" s="33">
        <f>'1.1'!H39</f>
        <v>1</v>
      </c>
      <c r="I39" s="35">
        <f t="shared" si="0"/>
        <v>0.88</v>
      </c>
      <c r="J39" s="36">
        <f t="shared" si="1"/>
        <v>5615.96</v>
      </c>
    </row>
    <row r="40" spans="1:10" ht="30.75" customHeight="1">
      <c r="A40" s="30">
        <v>30</v>
      </c>
      <c r="B40" s="30" t="s">
        <v>155</v>
      </c>
      <c r="C40" s="31" t="s">
        <v>37</v>
      </c>
      <c r="D40" s="32">
        <f>'1.1'!D40</f>
        <v>12272.64</v>
      </c>
      <c r="E40" s="33">
        <f>'1.1'!E40</f>
        <v>0.65</v>
      </c>
      <c r="F40" s="34">
        <f t="shared" si="2"/>
        <v>1.1000000000000001</v>
      </c>
      <c r="G40" s="33">
        <f>'1.1'!G40</f>
        <v>0.8</v>
      </c>
      <c r="H40" s="33">
        <f>'1.1'!H40</f>
        <v>1</v>
      </c>
      <c r="I40" s="35">
        <f t="shared" si="0"/>
        <v>0.88</v>
      </c>
      <c r="J40" s="36">
        <f t="shared" si="1"/>
        <v>7019.95</v>
      </c>
    </row>
    <row r="41" spans="1:10" ht="32.25" customHeight="1">
      <c r="A41" s="30">
        <v>31</v>
      </c>
      <c r="B41" s="30" t="s">
        <v>156</v>
      </c>
      <c r="C41" s="31" t="s">
        <v>38</v>
      </c>
      <c r="D41" s="32">
        <f>'1.1'!D41</f>
        <v>12272.64</v>
      </c>
      <c r="E41" s="33">
        <f>'1.1'!E41</f>
        <v>0.8</v>
      </c>
      <c r="F41" s="34">
        <f t="shared" si="2"/>
        <v>1.1000000000000001</v>
      </c>
      <c r="G41" s="33">
        <f>'1.1'!G41</f>
        <v>0.8</v>
      </c>
      <c r="H41" s="33">
        <f>'1.1'!H41</f>
        <v>1</v>
      </c>
      <c r="I41" s="35">
        <f t="shared" si="0"/>
        <v>0.88</v>
      </c>
      <c r="J41" s="36">
        <f t="shared" si="1"/>
        <v>8639.94</v>
      </c>
    </row>
    <row r="42" spans="1:10" ht="32.25" customHeight="1">
      <c r="A42" s="30">
        <v>32</v>
      </c>
      <c r="B42" s="30" t="s">
        <v>157</v>
      </c>
      <c r="C42" s="31" t="s">
        <v>39</v>
      </c>
      <c r="D42" s="32">
        <f>'1.1'!D42</f>
        <v>12272.64</v>
      </c>
      <c r="E42" s="33">
        <f>'1.1'!E42</f>
        <v>3.39</v>
      </c>
      <c r="F42" s="34">
        <f t="shared" si="2"/>
        <v>1.1000000000000001</v>
      </c>
      <c r="G42" s="33">
        <f>'1.1'!G42</f>
        <v>0.8</v>
      </c>
      <c r="H42" s="33">
        <f>'1.1'!H42</f>
        <v>1</v>
      </c>
      <c r="I42" s="35">
        <f t="shared" si="0"/>
        <v>0.88</v>
      </c>
      <c r="J42" s="36">
        <f t="shared" si="1"/>
        <v>36611.74</v>
      </c>
    </row>
    <row r="43" spans="1:10" ht="84" customHeight="1">
      <c r="A43" s="30">
        <v>33</v>
      </c>
      <c r="B43" s="30" t="s">
        <v>158</v>
      </c>
      <c r="C43" s="38" t="s">
        <v>40</v>
      </c>
      <c r="D43" s="32">
        <f>'1.1'!D43</f>
        <v>12272.64</v>
      </c>
      <c r="E43" s="33">
        <f>'1.1'!E43</f>
        <v>5.07</v>
      </c>
      <c r="F43" s="34">
        <f>$F$11</f>
        <v>1.1000000000000001</v>
      </c>
      <c r="G43" s="33">
        <f>'1.1'!G43</f>
        <v>0.8</v>
      </c>
      <c r="H43" s="33">
        <f>'1.1'!H43</f>
        <v>1</v>
      </c>
      <c r="I43" s="35">
        <f t="shared" si="0"/>
        <v>0.88</v>
      </c>
      <c r="J43" s="36">
        <f t="shared" si="1"/>
        <v>54755.61</v>
      </c>
    </row>
    <row r="44" spans="1:10">
      <c r="A44" s="30">
        <v>34</v>
      </c>
      <c r="B44" s="30" t="s">
        <v>159</v>
      </c>
      <c r="C44" s="31" t="s">
        <v>293</v>
      </c>
      <c r="D44" s="32">
        <f>'1.1'!D44</f>
        <v>12272.64</v>
      </c>
      <c r="E44" s="33">
        <f>'1.1'!E44</f>
        <v>1.53</v>
      </c>
      <c r="F44" s="34">
        <f t="shared" si="2"/>
        <v>1.1000000000000001</v>
      </c>
      <c r="G44" s="33">
        <f>'1.1'!G44</f>
        <v>0.8</v>
      </c>
      <c r="H44" s="33">
        <f>'1.1'!H44</f>
        <v>1</v>
      </c>
      <c r="I44" s="35">
        <f t="shared" si="0"/>
        <v>0.88</v>
      </c>
      <c r="J44" s="36">
        <f t="shared" si="1"/>
        <v>16523.88</v>
      </c>
    </row>
    <row r="45" spans="1:10">
      <c r="A45" s="30">
        <v>35</v>
      </c>
      <c r="B45" s="30" t="s">
        <v>160</v>
      </c>
      <c r="C45" s="31" t="s">
        <v>294</v>
      </c>
      <c r="D45" s="32">
        <f>'1.1'!D45</f>
        <v>12272.64</v>
      </c>
      <c r="E45" s="33">
        <f>'1.1'!E45</f>
        <v>3.17</v>
      </c>
      <c r="F45" s="34">
        <f t="shared" si="2"/>
        <v>1.1000000000000001</v>
      </c>
      <c r="G45" s="33">
        <f>'1.1'!G45</f>
        <v>0.8</v>
      </c>
      <c r="H45" s="33">
        <f>'1.1'!H45</f>
        <v>1</v>
      </c>
      <c r="I45" s="35">
        <f t="shared" si="0"/>
        <v>0.88</v>
      </c>
      <c r="J45" s="36">
        <f t="shared" si="1"/>
        <v>34235.760000000002</v>
      </c>
    </row>
    <row r="46" spans="1:10">
      <c r="A46" s="30">
        <v>36</v>
      </c>
      <c r="B46" s="30" t="s">
        <v>161</v>
      </c>
      <c r="C46" s="31" t="s">
        <v>41</v>
      </c>
      <c r="D46" s="32">
        <f>'1.1'!D46</f>
        <v>12272.64</v>
      </c>
      <c r="E46" s="33">
        <f>'1.1'!E46</f>
        <v>0.98</v>
      </c>
      <c r="F46" s="34">
        <f t="shared" si="2"/>
        <v>1.1000000000000001</v>
      </c>
      <c r="G46" s="33">
        <f>'1.1'!G46</f>
        <v>0.8</v>
      </c>
      <c r="H46" s="33">
        <f>'1.1'!H46</f>
        <v>1</v>
      </c>
      <c r="I46" s="35">
        <f t="shared" si="0"/>
        <v>0.88</v>
      </c>
      <c r="J46" s="36">
        <f t="shared" si="1"/>
        <v>10583.92</v>
      </c>
    </row>
    <row r="47" spans="1:10" ht="37.5">
      <c r="A47" s="30">
        <v>37</v>
      </c>
      <c r="B47" s="30" t="s">
        <v>162</v>
      </c>
      <c r="C47" s="31" t="s">
        <v>272</v>
      </c>
      <c r="D47" s="32">
        <f>'1.1'!D47</f>
        <v>12272.64</v>
      </c>
      <c r="E47" s="33">
        <f>'1.1'!E47</f>
        <v>1.75</v>
      </c>
      <c r="F47" s="34">
        <f t="shared" si="2"/>
        <v>1.1000000000000001</v>
      </c>
      <c r="G47" s="33">
        <f>'1.1'!G47</f>
        <v>0.8</v>
      </c>
      <c r="H47" s="33">
        <f>'1.1'!H47</f>
        <v>1</v>
      </c>
      <c r="I47" s="35">
        <f t="shared" si="0"/>
        <v>0.88</v>
      </c>
      <c r="J47" s="36">
        <f t="shared" si="1"/>
        <v>18899.87</v>
      </c>
    </row>
    <row r="48" spans="1:10" ht="37.5">
      <c r="A48" s="30">
        <v>38</v>
      </c>
      <c r="B48" s="30" t="s">
        <v>163</v>
      </c>
      <c r="C48" s="31" t="s">
        <v>273</v>
      </c>
      <c r="D48" s="32">
        <f>'1.1'!D48</f>
        <v>12272.64</v>
      </c>
      <c r="E48" s="33">
        <f>'1.1'!E48</f>
        <v>2.89</v>
      </c>
      <c r="F48" s="34">
        <f t="shared" si="2"/>
        <v>1.1000000000000001</v>
      </c>
      <c r="G48" s="33">
        <f>'1.1'!G48</f>
        <v>0.8</v>
      </c>
      <c r="H48" s="33">
        <f>'1.1'!H48</f>
        <v>1</v>
      </c>
      <c r="I48" s="35">
        <f t="shared" si="0"/>
        <v>0.88</v>
      </c>
      <c r="J48" s="36">
        <f t="shared" si="1"/>
        <v>31211.78</v>
      </c>
    </row>
    <row r="49" spans="1:10" ht="37.5">
      <c r="A49" s="30">
        <v>39</v>
      </c>
      <c r="B49" s="30" t="s">
        <v>164</v>
      </c>
      <c r="C49" s="31" t="s">
        <v>42</v>
      </c>
      <c r="D49" s="32">
        <f>'1.1'!D49</f>
        <v>12272.64</v>
      </c>
      <c r="E49" s="33">
        <f>'1.1'!E49</f>
        <v>0.94</v>
      </c>
      <c r="F49" s="34">
        <f t="shared" si="2"/>
        <v>1.1000000000000001</v>
      </c>
      <c r="G49" s="33">
        <f>'1.1'!G49</f>
        <v>0.8</v>
      </c>
      <c r="H49" s="33">
        <f>'1.1'!H49</f>
        <v>1</v>
      </c>
      <c r="I49" s="35">
        <f t="shared" si="0"/>
        <v>0.88</v>
      </c>
      <c r="J49" s="36">
        <f t="shared" si="1"/>
        <v>10151.93</v>
      </c>
    </row>
    <row r="50" spans="1:10">
      <c r="A50" s="30">
        <v>40</v>
      </c>
      <c r="B50" s="30" t="s">
        <v>165</v>
      </c>
      <c r="C50" s="31" t="s">
        <v>43</v>
      </c>
      <c r="D50" s="32">
        <f>'1.1'!D50</f>
        <v>12272.64</v>
      </c>
      <c r="E50" s="33">
        <f>'1.1'!E50</f>
        <v>2.57</v>
      </c>
      <c r="F50" s="34">
        <f t="shared" si="2"/>
        <v>1.1000000000000001</v>
      </c>
      <c r="G50" s="33">
        <f>'1.1'!G50</f>
        <v>0.8</v>
      </c>
      <c r="H50" s="33">
        <f>'1.1'!H50</f>
        <v>1</v>
      </c>
      <c r="I50" s="35">
        <f t="shared" si="0"/>
        <v>0.88</v>
      </c>
      <c r="J50" s="36">
        <f t="shared" si="1"/>
        <v>27755.8</v>
      </c>
    </row>
    <row r="51" spans="1:10">
      <c r="A51" s="30">
        <v>41</v>
      </c>
      <c r="B51" s="30" t="s">
        <v>166</v>
      </c>
      <c r="C51" s="31" t="s">
        <v>44</v>
      </c>
      <c r="D51" s="32">
        <f>'1.1'!D51</f>
        <v>12272.64</v>
      </c>
      <c r="E51" s="33">
        <f>'1.1'!E51</f>
        <v>1.79</v>
      </c>
      <c r="F51" s="34">
        <f t="shared" si="2"/>
        <v>1.1000000000000001</v>
      </c>
      <c r="G51" s="33">
        <f>'1.1'!G51</f>
        <v>0.8</v>
      </c>
      <c r="H51" s="33">
        <f>'1.1'!H51</f>
        <v>1</v>
      </c>
      <c r="I51" s="35">
        <f t="shared" si="0"/>
        <v>0.88</v>
      </c>
      <c r="J51" s="36">
        <f t="shared" si="1"/>
        <v>19331.86</v>
      </c>
    </row>
    <row r="52" spans="1:10">
      <c r="A52" s="30">
        <v>42</v>
      </c>
      <c r="B52" s="30" t="s">
        <v>167</v>
      </c>
      <c r="C52" s="31" t="s">
        <v>45</v>
      </c>
      <c r="D52" s="32">
        <f>'1.1'!D52</f>
        <v>12272.64</v>
      </c>
      <c r="E52" s="33">
        <f>'1.1'!E52</f>
        <v>1.6</v>
      </c>
      <c r="F52" s="34">
        <f t="shared" si="2"/>
        <v>1.1000000000000001</v>
      </c>
      <c r="G52" s="33">
        <f>'1.1'!G52</f>
        <v>0.8</v>
      </c>
      <c r="H52" s="33">
        <f>'1.1'!H52</f>
        <v>1</v>
      </c>
      <c r="I52" s="35">
        <f t="shared" si="0"/>
        <v>0.88</v>
      </c>
      <c r="J52" s="36">
        <f t="shared" si="1"/>
        <v>17279.88</v>
      </c>
    </row>
    <row r="53" spans="1:10">
      <c r="A53" s="30">
        <v>43</v>
      </c>
      <c r="B53" s="30" t="s">
        <v>168</v>
      </c>
      <c r="C53" s="31" t="s">
        <v>46</v>
      </c>
      <c r="D53" s="32">
        <f>'1.1'!D53</f>
        <v>12272.64</v>
      </c>
      <c r="E53" s="33">
        <f>'1.1'!E53</f>
        <v>3.25</v>
      </c>
      <c r="F53" s="34">
        <f t="shared" si="2"/>
        <v>1.1000000000000001</v>
      </c>
      <c r="G53" s="33">
        <f>'1.1'!G53</f>
        <v>0.8</v>
      </c>
      <c r="H53" s="33">
        <f>'1.1'!H53</f>
        <v>1</v>
      </c>
      <c r="I53" s="35">
        <f t="shared" si="0"/>
        <v>0.88</v>
      </c>
      <c r="J53" s="36">
        <f t="shared" si="1"/>
        <v>35099.75</v>
      </c>
    </row>
    <row r="54" spans="1:10">
      <c r="A54" s="30">
        <v>44</v>
      </c>
      <c r="B54" s="30" t="s">
        <v>169</v>
      </c>
      <c r="C54" s="31" t="s">
        <v>47</v>
      </c>
      <c r="D54" s="32">
        <f>'1.1'!D54</f>
        <v>12272.64</v>
      </c>
      <c r="E54" s="33">
        <f>'1.1'!E54</f>
        <v>3.18</v>
      </c>
      <c r="F54" s="34">
        <f t="shared" si="2"/>
        <v>1.1000000000000001</v>
      </c>
      <c r="G54" s="33">
        <f>'1.1'!G54</f>
        <v>0.8</v>
      </c>
      <c r="H54" s="33">
        <f>'1.1'!H54</f>
        <v>1</v>
      </c>
      <c r="I54" s="35">
        <f t="shared" si="0"/>
        <v>0.88</v>
      </c>
      <c r="J54" s="36">
        <f t="shared" si="1"/>
        <v>34343.760000000002</v>
      </c>
    </row>
    <row r="55" spans="1:10">
      <c r="A55" s="30">
        <v>45</v>
      </c>
      <c r="B55" s="30" t="s">
        <v>170</v>
      </c>
      <c r="C55" s="31" t="s">
        <v>48</v>
      </c>
      <c r="D55" s="32">
        <f>'1.1'!D55</f>
        <v>12272.64</v>
      </c>
      <c r="E55" s="33">
        <f>'1.1'!E55</f>
        <v>0.8</v>
      </c>
      <c r="F55" s="34">
        <f t="shared" si="2"/>
        <v>1.1000000000000001</v>
      </c>
      <c r="G55" s="33">
        <f>'1.1'!G55</f>
        <v>0.8</v>
      </c>
      <c r="H55" s="33">
        <f>'1.1'!H55</f>
        <v>1</v>
      </c>
      <c r="I55" s="35">
        <f t="shared" si="0"/>
        <v>0.88</v>
      </c>
      <c r="J55" s="36">
        <f t="shared" si="1"/>
        <v>8639.94</v>
      </c>
    </row>
    <row r="56" spans="1:10">
      <c r="A56" s="30">
        <v>46</v>
      </c>
      <c r="B56" s="30" t="s">
        <v>171</v>
      </c>
      <c r="C56" s="31" t="s">
        <v>49</v>
      </c>
      <c r="D56" s="32">
        <f>'1.1'!D56</f>
        <v>12272.64</v>
      </c>
      <c r="E56" s="33">
        <f>'1.1'!E56</f>
        <v>1.08</v>
      </c>
      <c r="F56" s="34">
        <f t="shared" si="2"/>
        <v>1.1000000000000001</v>
      </c>
      <c r="G56" s="33">
        <f>'1.1'!G56</f>
        <v>1</v>
      </c>
      <c r="H56" s="33">
        <f>'1.1'!H56</f>
        <v>1</v>
      </c>
      <c r="I56" s="35">
        <f>ROUND(F56*G56*H56,6)</f>
        <v>1.1000000000000001</v>
      </c>
      <c r="J56" s="36">
        <f t="shared" si="1"/>
        <v>14579.9</v>
      </c>
    </row>
    <row r="57" spans="1:10">
      <c r="A57" s="30">
        <v>47</v>
      </c>
      <c r="B57" s="30" t="s">
        <v>172</v>
      </c>
      <c r="C57" s="31" t="s">
        <v>50</v>
      </c>
      <c r="D57" s="32">
        <f>'1.1'!D57</f>
        <v>12272.64</v>
      </c>
      <c r="E57" s="33">
        <f>'1.1'!E57</f>
        <v>1.56</v>
      </c>
      <c r="F57" s="34">
        <f t="shared" si="2"/>
        <v>1.1000000000000001</v>
      </c>
      <c r="G57" s="33">
        <f>'1.1'!G57</f>
        <v>1</v>
      </c>
      <c r="H57" s="33">
        <f>'1.1'!H57</f>
        <v>1</v>
      </c>
      <c r="I57" s="35">
        <f t="shared" si="0"/>
        <v>1.1000000000000001</v>
      </c>
      <c r="J57" s="36">
        <f t="shared" si="1"/>
        <v>21059.85</v>
      </c>
    </row>
    <row r="58" spans="1:10">
      <c r="A58" s="30">
        <v>48</v>
      </c>
      <c r="B58" s="30" t="s">
        <v>173</v>
      </c>
      <c r="C58" s="31" t="s">
        <v>51</v>
      </c>
      <c r="D58" s="32">
        <f>'1.1'!D58</f>
        <v>12272.64</v>
      </c>
      <c r="E58" s="33">
        <f>'1.1'!E58</f>
        <v>2.72</v>
      </c>
      <c r="F58" s="34">
        <f t="shared" si="2"/>
        <v>1.1000000000000001</v>
      </c>
      <c r="G58" s="33">
        <f>'1.1'!G58</f>
        <v>1</v>
      </c>
      <c r="H58" s="33">
        <f>'1.1'!H58</f>
        <v>1</v>
      </c>
      <c r="I58" s="35">
        <f t="shared" si="0"/>
        <v>1.1000000000000001</v>
      </c>
      <c r="J58" s="36">
        <f t="shared" si="1"/>
        <v>36719.74</v>
      </c>
    </row>
    <row r="59" spans="1:10">
      <c r="A59" s="30">
        <v>49</v>
      </c>
      <c r="B59" s="30" t="s">
        <v>174</v>
      </c>
      <c r="C59" s="31" t="s">
        <v>112</v>
      </c>
      <c r="D59" s="32">
        <f>'1.1'!D59</f>
        <v>12272.64</v>
      </c>
      <c r="E59" s="33">
        <f>'1.1'!E59</f>
        <v>3.14</v>
      </c>
      <c r="F59" s="34">
        <f t="shared" si="2"/>
        <v>1.1000000000000001</v>
      </c>
      <c r="G59" s="33">
        <f>'1.1'!G59</f>
        <v>1</v>
      </c>
      <c r="H59" s="33">
        <f>'1.1'!H59</f>
        <v>1</v>
      </c>
      <c r="I59" s="35">
        <f t="shared" si="0"/>
        <v>1.1000000000000001</v>
      </c>
      <c r="J59" s="36">
        <f t="shared" si="1"/>
        <v>42389.7</v>
      </c>
    </row>
    <row r="60" spans="1:10">
      <c r="A60" s="30">
        <v>50</v>
      </c>
      <c r="B60" s="30" t="s">
        <v>175</v>
      </c>
      <c r="C60" s="31" t="s">
        <v>113</v>
      </c>
      <c r="D60" s="32">
        <f>'1.1'!D60</f>
        <v>12272.64</v>
      </c>
      <c r="E60" s="33">
        <f>'1.1'!E60</f>
        <v>4.2</v>
      </c>
      <c r="F60" s="34">
        <f t="shared" si="2"/>
        <v>1.1000000000000001</v>
      </c>
      <c r="G60" s="33">
        <f>'1.1'!G60</f>
        <v>1</v>
      </c>
      <c r="H60" s="33">
        <f>'1.1'!H60</f>
        <v>1</v>
      </c>
      <c r="I60" s="35">
        <f t="shared" si="0"/>
        <v>1.1000000000000001</v>
      </c>
      <c r="J60" s="36">
        <f t="shared" si="1"/>
        <v>56699.6</v>
      </c>
    </row>
    <row r="61" spans="1:10">
      <c r="A61" s="30">
        <v>51</v>
      </c>
      <c r="B61" s="30" t="s">
        <v>176</v>
      </c>
      <c r="C61" s="31" t="s">
        <v>114</v>
      </c>
      <c r="D61" s="32">
        <f>'1.1'!D61</f>
        <v>12272.64</v>
      </c>
      <c r="E61" s="33">
        <f>'1.1'!E61</f>
        <v>5.37</v>
      </c>
      <c r="F61" s="34">
        <f t="shared" si="2"/>
        <v>1.1000000000000001</v>
      </c>
      <c r="G61" s="33">
        <f>'1.1'!G61</f>
        <v>1</v>
      </c>
      <c r="H61" s="33">
        <f>'1.1'!H61</f>
        <v>1</v>
      </c>
      <c r="I61" s="35">
        <f t="shared" si="0"/>
        <v>1.1000000000000001</v>
      </c>
      <c r="J61" s="36">
        <f t="shared" si="1"/>
        <v>72494.48</v>
      </c>
    </row>
    <row r="62" spans="1:10">
      <c r="A62" s="30">
        <v>52</v>
      </c>
      <c r="B62" s="30" t="s">
        <v>177</v>
      </c>
      <c r="C62" s="31" t="s">
        <v>115</v>
      </c>
      <c r="D62" s="32">
        <f>'1.1'!D62</f>
        <v>12272.64</v>
      </c>
      <c r="E62" s="33">
        <f>'1.1'!E62</f>
        <v>6.28</v>
      </c>
      <c r="F62" s="34">
        <f t="shared" si="2"/>
        <v>1.1000000000000001</v>
      </c>
      <c r="G62" s="33">
        <f>'1.1'!G62</f>
        <v>1</v>
      </c>
      <c r="H62" s="33">
        <f>'1.1'!H62</f>
        <v>1</v>
      </c>
      <c r="I62" s="35">
        <f t="shared" si="0"/>
        <v>1.1000000000000001</v>
      </c>
      <c r="J62" s="36">
        <f t="shared" si="1"/>
        <v>84779.4</v>
      </c>
    </row>
    <row r="63" spans="1:10">
      <c r="A63" s="30">
        <v>53</v>
      </c>
      <c r="B63" s="30" t="s">
        <v>178</v>
      </c>
      <c r="C63" s="31" t="s">
        <v>116</v>
      </c>
      <c r="D63" s="32">
        <f>'1.1'!D63</f>
        <v>12272.64</v>
      </c>
      <c r="E63" s="33">
        <f>'1.1'!E63</f>
        <v>10.97</v>
      </c>
      <c r="F63" s="34">
        <f t="shared" si="2"/>
        <v>1.1000000000000001</v>
      </c>
      <c r="G63" s="33">
        <f>'1.1'!G63</f>
        <v>1</v>
      </c>
      <c r="H63" s="33">
        <f>'1.1'!H63</f>
        <v>1</v>
      </c>
      <c r="I63" s="35">
        <f t="shared" si="0"/>
        <v>1.1000000000000001</v>
      </c>
      <c r="J63" s="36">
        <f t="shared" si="1"/>
        <v>148093.95000000001</v>
      </c>
    </row>
    <row r="64" spans="1:10">
      <c r="A64" s="30">
        <v>54</v>
      </c>
      <c r="B64" s="30" t="s">
        <v>179</v>
      </c>
      <c r="C64" s="31" t="s">
        <v>117</v>
      </c>
      <c r="D64" s="32">
        <f>'1.1'!D64</f>
        <v>12272.64</v>
      </c>
      <c r="E64" s="33">
        <f>'1.1'!E64</f>
        <v>15.38</v>
      </c>
      <c r="F64" s="34">
        <f t="shared" si="2"/>
        <v>1.1000000000000001</v>
      </c>
      <c r="G64" s="33">
        <f>'1.1'!G64</f>
        <v>1</v>
      </c>
      <c r="H64" s="33">
        <f>'1.1'!H64</f>
        <v>1</v>
      </c>
      <c r="I64" s="35">
        <f t="shared" si="0"/>
        <v>1.1000000000000001</v>
      </c>
      <c r="J64" s="36">
        <f t="shared" si="1"/>
        <v>207628.52</v>
      </c>
    </row>
    <row r="65" spans="1:10">
      <c r="A65" s="30">
        <v>55</v>
      </c>
      <c r="B65" s="30" t="s">
        <v>180</v>
      </c>
      <c r="C65" s="31" t="s">
        <v>118</v>
      </c>
      <c r="D65" s="32">
        <f>'1.1'!D65</f>
        <v>12272.64</v>
      </c>
      <c r="E65" s="33">
        <f>'1.1'!E65</f>
        <v>26.65</v>
      </c>
      <c r="F65" s="34">
        <f t="shared" si="2"/>
        <v>1.1000000000000001</v>
      </c>
      <c r="G65" s="33">
        <f>'1.1'!G65</f>
        <v>1</v>
      </c>
      <c r="H65" s="33">
        <f>'1.1'!H65</f>
        <v>1</v>
      </c>
      <c r="I65" s="35">
        <f t="shared" si="0"/>
        <v>1.1000000000000001</v>
      </c>
      <c r="J65" s="36">
        <f t="shared" si="1"/>
        <v>359772.44</v>
      </c>
    </row>
    <row r="66" spans="1:10">
      <c r="A66" s="30">
        <v>56</v>
      </c>
      <c r="B66" s="30" t="s">
        <v>181</v>
      </c>
      <c r="C66" s="31" t="s">
        <v>119</v>
      </c>
      <c r="D66" s="32">
        <f>'1.1'!D66</f>
        <v>12272.64</v>
      </c>
      <c r="E66" s="33">
        <f>'1.1'!E66</f>
        <v>4.4000000000000004</v>
      </c>
      <c r="F66" s="34">
        <f t="shared" si="2"/>
        <v>1.1000000000000001</v>
      </c>
      <c r="G66" s="33">
        <f>'1.1'!G66</f>
        <v>1</v>
      </c>
      <c r="H66" s="33">
        <f>'1.1'!H66</f>
        <v>1</v>
      </c>
      <c r="I66" s="35">
        <f t="shared" si="0"/>
        <v>1.1000000000000001</v>
      </c>
      <c r="J66" s="36">
        <f t="shared" si="1"/>
        <v>59399.58</v>
      </c>
    </row>
    <row r="67" spans="1:10">
      <c r="A67" s="30">
        <v>57</v>
      </c>
      <c r="B67" s="30" t="s">
        <v>182</v>
      </c>
      <c r="C67" s="31" t="s">
        <v>120</v>
      </c>
      <c r="D67" s="32">
        <f>'1.1'!D67</f>
        <v>12272.64</v>
      </c>
      <c r="E67" s="33">
        <f>'1.1'!E67</f>
        <v>8.2100000000000009</v>
      </c>
      <c r="F67" s="34">
        <f t="shared" si="2"/>
        <v>1.1000000000000001</v>
      </c>
      <c r="G67" s="33">
        <f>'1.1'!G67</f>
        <v>1</v>
      </c>
      <c r="H67" s="33">
        <f>'1.1'!H67</f>
        <v>1</v>
      </c>
      <c r="I67" s="35">
        <f t="shared" si="0"/>
        <v>1.1000000000000001</v>
      </c>
      <c r="J67" s="36">
        <f t="shared" si="1"/>
        <v>110834.21</v>
      </c>
    </row>
    <row r="68" spans="1:10">
      <c r="A68" s="30">
        <v>58</v>
      </c>
      <c r="B68" s="30" t="s">
        <v>183</v>
      </c>
      <c r="C68" s="31" t="s">
        <v>121</v>
      </c>
      <c r="D68" s="32">
        <f>'1.1'!D68</f>
        <v>12272.64</v>
      </c>
      <c r="E68" s="33">
        <f>'1.1'!E68</f>
        <v>14.4</v>
      </c>
      <c r="F68" s="34">
        <f t="shared" si="2"/>
        <v>1.1000000000000001</v>
      </c>
      <c r="G68" s="33">
        <f>'1.1'!G68</f>
        <v>1</v>
      </c>
      <c r="H68" s="33">
        <f>'1.1'!H68</f>
        <v>1</v>
      </c>
      <c r="I68" s="35">
        <f t="shared" si="0"/>
        <v>1.1000000000000001</v>
      </c>
      <c r="J68" s="36">
        <f t="shared" si="1"/>
        <v>194398.62</v>
      </c>
    </row>
    <row r="69" spans="1:10">
      <c r="A69" s="30">
        <v>59</v>
      </c>
      <c r="B69" s="30" t="s">
        <v>184</v>
      </c>
      <c r="C69" s="31" t="s">
        <v>122</v>
      </c>
      <c r="D69" s="32">
        <f>'1.1'!D69</f>
        <v>12272.64</v>
      </c>
      <c r="E69" s="33">
        <f>'1.1'!E69</f>
        <v>26.14</v>
      </c>
      <c r="F69" s="34">
        <f t="shared" si="2"/>
        <v>1.1000000000000001</v>
      </c>
      <c r="G69" s="33">
        <f>'1.1'!G69</f>
        <v>1</v>
      </c>
      <c r="H69" s="33">
        <f>'1.1'!H69</f>
        <v>1</v>
      </c>
      <c r="I69" s="35">
        <f t="shared" si="0"/>
        <v>1.1000000000000001</v>
      </c>
      <c r="J69" s="36">
        <f t="shared" si="1"/>
        <v>352887.49</v>
      </c>
    </row>
    <row r="70" spans="1:10">
      <c r="A70" s="30">
        <v>60</v>
      </c>
      <c r="B70" s="30" t="s">
        <v>185</v>
      </c>
      <c r="C70" s="31" t="s">
        <v>123</v>
      </c>
      <c r="D70" s="32">
        <f>'1.1'!D70</f>
        <v>12272.64</v>
      </c>
      <c r="E70" s="33">
        <f>'1.1'!E70</f>
        <v>36.44</v>
      </c>
      <c r="F70" s="34">
        <f t="shared" si="2"/>
        <v>1.1000000000000001</v>
      </c>
      <c r="G70" s="33">
        <f>'1.1'!G70</f>
        <v>1</v>
      </c>
      <c r="H70" s="33">
        <f>'1.1'!H70</f>
        <v>1</v>
      </c>
      <c r="I70" s="35">
        <f t="shared" si="0"/>
        <v>1.1000000000000001</v>
      </c>
      <c r="J70" s="36">
        <f t="shared" si="1"/>
        <v>491936.5</v>
      </c>
    </row>
    <row r="71" spans="1:10">
      <c r="A71" s="30">
        <v>61</v>
      </c>
      <c r="B71" s="30" t="s">
        <v>186</v>
      </c>
      <c r="C71" s="31" t="s">
        <v>52</v>
      </c>
      <c r="D71" s="32">
        <f>'1.1'!D71</f>
        <v>12272.64</v>
      </c>
      <c r="E71" s="33">
        <f>'1.1'!E71</f>
        <v>2.35</v>
      </c>
      <c r="F71" s="34">
        <f t="shared" si="2"/>
        <v>1.1000000000000001</v>
      </c>
      <c r="G71" s="33">
        <f>'1.1'!G71</f>
        <v>1</v>
      </c>
      <c r="H71" s="33">
        <f>'1.1'!H71</f>
        <v>1</v>
      </c>
      <c r="I71" s="35">
        <f t="shared" si="0"/>
        <v>1.1000000000000001</v>
      </c>
      <c r="J71" s="36">
        <f t="shared" si="1"/>
        <v>31724.77</v>
      </c>
    </row>
    <row r="72" spans="1:10">
      <c r="A72" s="30">
        <v>62</v>
      </c>
      <c r="B72" s="30" t="s">
        <v>187</v>
      </c>
      <c r="C72" s="31" t="s">
        <v>53</v>
      </c>
      <c r="D72" s="32">
        <f>'1.1'!D72</f>
        <v>12272.64</v>
      </c>
      <c r="E72" s="33">
        <f>'1.1'!E72</f>
        <v>2.48</v>
      </c>
      <c r="F72" s="34">
        <f t="shared" si="2"/>
        <v>1.1000000000000001</v>
      </c>
      <c r="G72" s="33">
        <f>'1.1'!G72</f>
        <v>1</v>
      </c>
      <c r="H72" s="33">
        <f>'1.1'!H72</f>
        <v>1</v>
      </c>
      <c r="I72" s="35">
        <f t="shared" si="0"/>
        <v>1.1000000000000001</v>
      </c>
      <c r="J72" s="36">
        <f t="shared" si="1"/>
        <v>33479.760000000002</v>
      </c>
    </row>
    <row r="73" spans="1:10" ht="37.5">
      <c r="A73" s="30">
        <v>63</v>
      </c>
      <c r="B73" s="30" t="s">
        <v>188</v>
      </c>
      <c r="C73" s="31" t="s">
        <v>295</v>
      </c>
      <c r="D73" s="32">
        <f>'1.1'!D73</f>
        <v>12272.64</v>
      </c>
      <c r="E73" s="33">
        <f>'1.1'!E73</f>
        <v>1.18</v>
      </c>
      <c r="F73" s="34">
        <f t="shared" si="2"/>
        <v>1.1000000000000001</v>
      </c>
      <c r="G73" s="33">
        <f>'1.1'!G73</f>
        <v>1</v>
      </c>
      <c r="H73" s="33">
        <f>'1.1'!H73</f>
        <v>1</v>
      </c>
      <c r="I73" s="35">
        <f t="shared" si="0"/>
        <v>1.1000000000000001</v>
      </c>
      <c r="J73" s="36">
        <f t="shared" si="1"/>
        <v>15929.89</v>
      </c>
    </row>
    <row r="74" spans="1:10" ht="37.5">
      <c r="A74" s="30">
        <v>64</v>
      </c>
      <c r="B74" s="30" t="s">
        <v>189</v>
      </c>
      <c r="C74" s="31" t="s">
        <v>56</v>
      </c>
      <c r="D74" s="32">
        <f>'1.1'!D74</f>
        <v>12272.64</v>
      </c>
      <c r="E74" s="33">
        <f>'1.1'!E74</f>
        <v>3.34</v>
      </c>
      <c r="F74" s="34">
        <f t="shared" si="2"/>
        <v>1.1000000000000001</v>
      </c>
      <c r="G74" s="33">
        <f>'1.1'!G74</f>
        <v>1</v>
      </c>
      <c r="H74" s="33">
        <f>'1.1'!H74</f>
        <v>1</v>
      </c>
      <c r="I74" s="35">
        <f t="shared" si="0"/>
        <v>1.1000000000000001</v>
      </c>
      <c r="J74" s="36">
        <f t="shared" si="1"/>
        <v>45089.68</v>
      </c>
    </row>
    <row r="75" spans="1:10" ht="37.5">
      <c r="A75" s="30">
        <v>65</v>
      </c>
      <c r="B75" s="30" t="s">
        <v>190</v>
      </c>
      <c r="C75" s="38" t="s">
        <v>57</v>
      </c>
      <c r="D75" s="32">
        <f>'1.1'!D75</f>
        <v>12272.64</v>
      </c>
      <c r="E75" s="33">
        <f>'1.1'!E75</f>
        <v>5.45</v>
      </c>
      <c r="F75" s="34">
        <f t="shared" si="2"/>
        <v>1.1000000000000001</v>
      </c>
      <c r="G75" s="33">
        <f>'1.1'!G75</f>
        <v>1</v>
      </c>
      <c r="H75" s="33">
        <f>'1.1'!H75</f>
        <v>1</v>
      </c>
      <c r="I75" s="35">
        <f t="shared" si="0"/>
        <v>1.1000000000000001</v>
      </c>
      <c r="J75" s="36">
        <f t="shared" si="1"/>
        <v>73574.48</v>
      </c>
    </row>
    <row r="76" spans="1:10" ht="37.5">
      <c r="A76" s="30">
        <v>66</v>
      </c>
      <c r="B76" s="30" t="s">
        <v>191</v>
      </c>
      <c r="C76" s="38" t="s">
        <v>58</v>
      </c>
      <c r="D76" s="32">
        <f>'1.1'!D76</f>
        <v>12272.64</v>
      </c>
      <c r="E76" s="33">
        <f>'1.1'!E76</f>
        <v>7.33</v>
      </c>
      <c r="F76" s="34">
        <f t="shared" si="2"/>
        <v>1.1000000000000001</v>
      </c>
      <c r="G76" s="33">
        <f>'1.1'!G76</f>
        <v>1</v>
      </c>
      <c r="H76" s="33">
        <f>'1.1'!H76</f>
        <v>1</v>
      </c>
      <c r="I76" s="35">
        <f t="shared" si="0"/>
        <v>1.1000000000000001</v>
      </c>
      <c r="J76" s="36">
        <f t="shared" si="1"/>
        <v>98954.3</v>
      </c>
    </row>
    <row r="77" spans="1:10" ht="37.5">
      <c r="A77" s="30">
        <v>67</v>
      </c>
      <c r="B77" s="30" t="s">
        <v>192</v>
      </c>
      <c r="C77" s="38" t="s">
        <v>59</v>
      </c>
      <c r="D77" s="32">
        <f>'1.1'!D77</f>
        <v>12272.64</v>
      </c>
      <c r="E77" s="33">
        <f>'1.1'!E77</f>
        <v>9.1199999999999992</v>
      </c>
      <c r="F77" s="34">
        <f t="shared" ref="F77:F147" si="3">$F$11</f>
        <v>1.1000000000000001</v>
      </c>
      <c r="G77" s="33">
        <f>'1.1'!G77</f>
        <v>1</v>
      </c>
      <c r="H77" s="33">
        <f>'1.1'!H77</f>
        <v>1</v>
      </c>
      <c r="I77" s="35">
        <f t="shared" si="0"/>
        <v>1.1000000000000001</v>
      </c>
      <c r="J77" s="36">
        <f t="shared" si="1"/>
        <v>123119.12</v>
      </c>
    </row>
    <row r="78" spans="1:10" ht="37.5">
      <c r="A78" s="30">
        <v>68</v>
      </c>
      <c r="B78" s="30" t="s">
        <v>193</v>
      </c>
      <c r="C78" s="38" t="s">
        <v>60</v>
      </c>
      <c r="D78" s="32">
        <f>'1.1'!D78</f>
        <v>12272.64</v>
      </c>
      <c r="E78" s="33">
        <f>'1.1'!E78</f>
        <v>10.77</v>
      </c>
      <c r="F78" s="34">
        <f t="shared" si="3"/>
        <v>1.1000000000000001</v>
      </c>
      <c r="G78" s="33">
        <f>'1.1'!G78</f>
        <v>1</v>
      </c>
      <c r="H78" s="33">
        <f>'1.1'!H78</f>
        <v>1</v>
      </c>
      <c r="I78" s="35">
        <f t="shared" si="0"/>
        <v>1.1000000000000001</v>
      </c>
      <c r="J78" s="36">
        <f t="shared" si="1"/>
        <v>145393.97</v>
      </c>
    </row>
    <row r="79" spans="1:10" ht="37.5">
      <c r="A79" s="30">
        <v>69</v>
      </c>
      <c r="B79" s="30" t="s">
        <v>194</v>
      </c>
      <c r="C79" s="38" t="s">
        <v>61</v>
      </c>
      <c r="D79" s="32">
        <f>'1.1'!D79</f>
        <v>12272.64</v>
      </c>
      <c r="E79" s="33">
        <f>'1.1'!E79</f>
        <v>13.06</v>
      </c>
      <c r="F79" s="34">
        <f t="shared" si="3"/>
        <v>1.1000000000000001</v>
      </c>
      <c r="G79" s="33">
        <f>'1.1'!G79</f>
        <v>1</v>
      </c>
      <c r="H79" s="33">
        <f>'1.1'!H79</f>
        <v>1</v>
      </c>
      <c r="I79" s="35">
        <f t="shared" si="0"/>
        <v>1.1000000000000001</v>
      </c>
      <c r="J79" s="36">
        <f t="shared" si="1"/>
        <v>176308.75</v>
      </c>
    </row>
    <row r="80" spans="1:10" ht="37.5">
      <c r="A80" s="30">
        <v>70</v>
      </c>
      <c r="B80" s="30" t="s">
        <v>195</v>
      </c>
      <c r="C80" s="38" t="s">
        <v>62</v>
      </c>
      <c r="D80" s="32">
        <f>'1.1'!D80</f>
        <v>12272.64</v>
      </c>
      <c r="E80" s="33">
        <f>'1.1'!E80</f>
        <v>15.87</v>
      </c>
      <c r="F80" s="34">
        <f t="shared" si="3"/>
        <v>1.1000000000000001</v>
      </c>
      <c r="G80" s="33">
        <f>'1.1'!G80</f>
        <v>1</v>
      </c>
      <c r="H80" s="33">
        <f>'1.1'!H80</f>
        <v>1</v>
      </c>
      <c r="I80" s="35">
        <f t="shared" si="0"/>
        <v>1.1000000000000001</v>
      </c>
      <c r="J80" s="36">
        <f t="shared" si="1"/>
        <v>214243.48</v>
      </c>
    </row>
    <row r="81" spans="1:10" ht="37.5">
      <c r="A81" s="30">
        <v>71</v>
      </c>
      <c r="B81" s="30" t="s">
        <v>196</v>
      </c>
      <c r="C81" s="38" t="s">
        <v>124</v>
      </c>
      <c r="D81" s="32">
        <f>'1.1'!D81</f>
        <v>12272.64</v>
      </c>
      <c r="E81" s="33">
        <f>'1.1'!E81</f>
        <v>18.850000000000001</v>
      </c>
      <c r="F81" s="34">
        <f t="shared" si="3"/>
        <v>1.1000000000000001</v>
      </c>
      <c r="G81" s="33">
        <f>'1.1'!G81</f>
        <v>1</v>
      </c>
      <c r="H81" s="33">
        <f>'1.1'!H81</f>
        <v>1</v>
      </c>
      <c r="I81" s="35">
        <f t="shared" si="0"/>
        <v>1.1000000000000001</v>
      </c>
      <c r="J81" s="36">
        <f t="shared" si="1"/>
        <v>254473.19</v>
      </c>
    </row>
    <row r="82" spans="1:10" ht="37.5">
      <c r="A82" s="30">
        <v>72</v>
      </c>
      <c r="B82" s="30" t="s">
        <v>197</v>
      </c>
      <c r="C82" s="38" t="s">
        <v>125</v>
      </c>
      <c r="D82" s="32">
        <f>'1.1'!D82</f>
        <v>12272.64</v>
      </c>
      <c r="E82" s="33">
        <f>'1.1'!E82</f>
        <v>21.4</v>
      </c>
      <c r="F82" s="34">
        <f t="shared" si="3"/>
        <v>1.1000000000000001</v>
      </c>
      <c r="G82" s="33">
        <f>'1.1'!G82</f>
        <v>1</v>
      </c>
      <c r="H82" s="33">
        <f>'1.1'!H82</f>
        <v>1</v>
      </c>
      <c r="I82" s="35">
        <f t="shared" si="0"/>
        <v>1.1000000000000001</v>
      </c>
      <c r="J82" s="36">
        <f t="shared" si="1"/>
        <v>288897.95</v>
      </c>
    </row>
    <row r="83" spans="1:10" ht="37.5">
      <c r="A83" s="30">
        <v>73</v>
      </c>
      <c r="B83" s="30" t="s">
        <v>280</v>
      </c>
      <c r="C83" s="38" t="s">
        <v>283</v>
      </c>
      <c r="D83" s="32">
        <f t="shared" ref="D83:D85" si="4">$D$11</f>
        <v>12272.64</v>
      </c>
      <c r="E83" s="33">
        <f>'1.1'!E83</f>
        <v>22.71</v>
      </c>
      <c r="F83" s="34">
        <f t="shared" si="3"/>
        <v>1.1000000000000001</v>
      </c>
      <c r="G83" s="33">
        <v>1</v>
      </c>
      <c r="H83" s="33">
        <f t="shared" ref="H83:H85" si="5">$H$11</f>
        <v>1</v>
      </c>
      <c r="I83" s="35">
        <f>ROUND(F83*G83*H83,6)</f>
        <v>1.1000000000000001</v>
      </c>
      <c r="J83" s="36">
        <f t="shared" si="1"/>
        <v>306582.82</v>
      </c>
    </row>
    <row r="84" spans="1:10" ht="37.5">
      <c r="A84" s="30">
        <v>74</v>
      </c>
      <c r="B84" s="30" t="s">
        <v>281</v>
      </c>
      <c r="C84" s="38" t="s">
        <v>284</v>
      </c>
      <c r="D84" s="32">
        <f t="shared" si="4"/>
        <v>12272.64</v>
      </c>
      <c r="E84" s="33">
        <f>'1.1'!E84</f>
        <v>27.09</v>
      </c>
      <c r="F84" s="34">
        <f t="shared" si="3"/>
        <v>1.1000000000000001</v>
      </c>
      <c r="G84" s="33">
        <v>1</v>
      </c>
      <c r="H84" s="33">
        <f t="shared" si="5"/>
        <v>1</v>
      </c>
      <c r="I84" s="35">
        <f t="shared" ref="I84:I85" si="6">ROUND(F84*G84*H84,6)</f>
        <v>1.1000000000000001</v>
      </c>
      <c r="J84" s="36">
        <f>ROUND(D84*E84*I84,2)</f>
        <v>365712.4</v>
      </c>
    </row>
    <row r="85" spans="1:10" ht="37.5">
      <c r="A85" s="30">
        <v>75</v>
      </c>
      <c r="B85" s="30" t="s">
        <v>282</v>
      </c>
      <c r="C85" s="38" t="s">
        <v>285</v>
      </c>
      <c r="D85" s="32">
        <f t="shared" si="4"/>
        <v>12272.64</v>
      </c>
      <c r="E85" s="33">
        <f>'1.1'!E85</f>
        <v>48.92</v>
      </c>
      <c r="F85" s="34">
        <f t="shared" si="3"/>
        <v>1.1000000000000001</v>
      </c>
      <c r="G85" s="33">
        <v>1</v>
      </c>
      <c r="H85" s="33">
        <f t="shared" si="5"/>
        <v>1</v>
      </c>
      <c r="I85" s="35">
        <f t="shared" si="6"/>
        <v>1.1000000000000001</v>
      </c>
      <c r="J85" s="36">
        <f>ROUND(D85*E85*I85,2)</f>
        <v>660415.30000000005</v>
      </c>
    </row>
    <row r="86" spans="1:10" ht="37.5">
      <c r="A86" s="30">
        <v>76</v>
      </c>
      <c r="B86" s="30" t="s">
        <v>198</v>
      </c>
      <c r="C86" s="38" t="s">
        <v>323</v>
      </c>
      <c r="D86" s="32">
        <f>'1.1'!D86</f>
        <v>12272.64</v>
      </c>
      <c r="E86" s="33">
        <f>'1.1'!E86</f>
        <v>2.17</v>
      </c>
      <c r="F86" s="34">
        <f t="shared" si="3"/>
        <v>1.1000000000000001</v>
      </c>
      <c r="G86" s="33">
        <f>'1.1'!G86</f>
        <v>1</v>
      </c>
      <c r="H86" s="33">
        <f>'1.1'!H86</f>
        <v>1</v>
      </c>
      <c r="I86" s="35">
        <f t="shared" si="0"/>
        <v>1.1000000000000001</v>
      </c>
      <c r="J86" s="36">
        <f t="shared" si="1"/>
        <v>29294.79</v>
      </c>
    </row>
    <row r="87" spans="1:10" ht="56.25">
      <c r="A87" s="30">
        <v>77</v>
      </c>
      <c r="B87" s="30" t="s">
        <v>199</v>
      </c>
      <c r="C87" s="38" t="s">
        <v>296</v>
      </c>
      <c r="D87" s="32">
        <f>'1.1'!D87</f>
        <v>12272.64</v>
      </c>
      <c r="E87" s="33">
        <f>'1.1'!E87</f>
        <v>2.5499999999999998</v>
      </c>
      <c r="F87" s="34">
        <f t="shared" si="3"/>
        <v>1.1000000000000001</v>
      </c>
      <c r="G87" s="33">
        <f>'1.1'!G87</f>
        <v>1</v>
      </c>
      <c r="H87" s="33">
        <f>'1.1'!H87</f>
        <v>1</v>
      </c>
      <c r="I87" s="35">
        <f t="shared" si="0"/>
        <v>1.1000000000000001</v>
      </c>
      <c r="J87" s="36">
        <f t="shared" si="1"/>
        <v>34424.76</v>
      </c>
    </row>
    <row r="88" spans="1:10" ht="56.25">
      <c r="A88" s="30">
        <v>78</v>
      </c>
      <c r="B88" s="30" t="s">
        <v>286</v>
      </c>
      <c r="C88" s="38" t="s">
        <v>290</v>
      </c>
      <c r="D88" s="32">
        <f t="shared" ref="D88:D91" si="7">$D$11</f>
        <v>12272.64</v>
      </c>
      <c r="E88" s="33">
        <f>'1.1'!E88</f>
        <v>2.44</v>
      </c>
      <c r="F88" s="34">
        <f t="shared" si="3"/>
        <v>1.1000000000000001</v>
      </c>
      <c r="G88" s="33">
        <f>'1.1'!G88</f>
        <v>1</v>
      </c>
      <c r="H88" s="33">
        <f t="shared" ref="H88:H91" si="8">$H$11</f>
        <v>1</v>
      </c>
      <c r="I88" s="35">
        <f>ROUND(F88*G88*H88,6)</f>
        <v>1.1000000000000001</v>
      </c>
      <c r="J88" s="36">
        <f>ROUND(D88*E88*I88,2)</f>
        <v>32939.769999999997</v>
      </c>
    </row>
    <row r="89" spans="1:10">
      <c r="A89" s="30">
        <v>79</v>
      </c>
      <c r="B89" s="30" t="s">
        <v>287</v>
      </c>
      <c r="C89" s="38" t="s">
        <v>54</v>
      </c>
      <c r="D89" s="32">
        <f t="shared" si="7"/>
        <v>12272.64</v>
      </c>
      <c r="E89" s="33">
        <f>'1.1'!E89</f>
        <v>7.77</v>
      </c>
      <c r="F89" s="34">
        <f t="shared" si="3"/>
        <v>1.1000000000000001</v>
      </c>
      <c r="G89" s="33">
        <f>'1.1'!G89</f>
        <v>1</v>
      </c>
      <c r="H89" s="33">
        <f t="shared" si="8"/>
        <v>1</v>
      </c>
      <c r="I89" s="35">
        <f t="shared" ref="I89" si="9">ROUND(F89*G89*H89,6)</f>
        <v>1.1000000000000001</v>
      </c>
      <c r="J89" s="36">
        <f>ROUND(D89*E89*I89,2)</f>
        <v>104894.25</v>
      </c>
    </row>
    <row r="90" spans="1:10" ht="37.5">
      <c r="A90" s="30">
        <v>80</v>
      </c>
      <c r="B90" s="30" t="s">
        <v>288</v>
      </c>
      <c r="C90" s="38" t="s">
        <v>55</v>
      </c>
      <c r="D90" s="32">
        <f t="shared" si="7"/>
        <v>12272.64</v>
      </c>
      <c r="E90" s="33">
        <f>'1.1'!E90</f>
        <v>6.3</v>
      </c>
      <c r="F90" s="34">
        <f t="shared" si="3"/>
        <v>1.1000000000000001</v>
      </c>
      <c r="G90" s="33">
        <f>'1.1'!G90</f>
        <v>1</v>
      </c>
      <c r="H90" s="33">
        <f t="shared" si="8"/>
        <v>1</v>
      </c>
      <c r="I90" s="35">
        <f>ROUND(F90*G90*H90,6)</f>
        <v>1.1000000000000001</v>
      </c>
      <c r="J90" s="36">
        <f>ROUND(D90*E90*I90,2)</f>
        <v>85049.4</v>
      </c>
    </row>
    <row r="91" spans="1:10" ht="56.25">
      <c r="A91" s="30">
        <v>81</v>
      </c>
      <c r="B91" s="30" t="s">
        <v>289</v>
      </c>
      <c r="C91" s="38" t="s">
        <v>63</v>
      </c>
      <c r="D91" s="32">
        <f t="shared" si="7"/>
        <v>12272.64</v>
      </c>
      <c r="E91" s="33">
        <f>'1.1'!E91</f>
        <v>14.41</v>
      </c>
      <c r="F91" s="34">
        <f t="shared" si="3"/>
        <v>1.1000000000000001</v>
      </c>
      <c r="G91" s="33">
        <f>'1.1'!G91</f>
        <v>1</v>
      </c>
      <c r="H91" s="33">
        <f t="shared" si="8"/>
        <v>1</v>
      </c>
      <c r="I91" s="35">
        <f>ROUND(F91*G91*H91,6)</f>
        <v>1.1000000000000001</v>
      </c>
      <c r="J91" s="36">
        <f>ROUND(D91*E91*I91,2)</f>
        <v>194533.62</v>
      </c>
    </row>
    <row r="92" spans="1:10">
      <c r="A92" s="30">
        <v>82</v>
      </c>
      <c r="B92" s="30" t="s">
        <v>200</v>
      </c>
      <c r="C92" s="31" t="s">
        <v>64</v>
      </c>
      <c r="D92" s="32">
        <f>'1.1'!D92</f>
        <v>12272.64</v>
      </c>
      <c r="E92" s="33">
        <f>'1.1'!E92</f>
        <v>0.74</v>
      </c>
      <c r="F92" s="34">
        <f t="shared" si="3"/>
        <v>1.1000000000000001</v>
      </c>
      <c r="G92" s="33">
        <f>'1.1'!G92</f>
        <v>0.8</v>
      </c>
      <c r="H92" s="33">
        <f>'1.1'!H92</f>
        <v>1</v>
      </c>
      <c r="I92" s="35">
        <f t="shared" si="0"/>
        <v>0.88</v>
      </c>
      <c r="J92" s="36">
        <f t="shared" si="1"/>
        <v>7991.94</v>
      </c>
    </row>
    <row r="93" spans="1:10" ht="37.5">
      <c r="A93" s="30">
        <v>83</v>
      </c>
      <c r="B93" s="30" t="s">
        <v>201</v>
      </c>
      <c r="C93" s="31" t="s">
        <v>65</v>
      </c>
      <c r="D93" s="32">
        <f>'1.1'!D93</f>
        <v>12272.64</v>
      </c>
      <c r="E93" s="33">
        <f>'1.1'!E93</f>
        <v>1.1200000000000001</v>
      </c>
      <c r="F93" s="34">
        <f t="shared" si="3"/>
        <v>1.1000000000000001</v>
      </c>
      <c r="G93" s="33">
        <f>'1.1'!G93</f>
        <v>0.8</v>
      </c>
      <c r="H93" s="33">
        <f>'1.1'!H93</f>
        <v>1</v>
      </c>
      <c r="I93" s="35">
        <f t="shared" si="0"/>
        <v>0.88</v>
      </c>
      <c r="J93" s="36">
        <f t="shared" si="1"/>
        <v>12095.91</v>
      </c>
    </row>
    <row r="94" spans="1:10" ht="37.5">
      <c r="A94" s="30">
        <v>84</v>
      </c>
      <c r="B94" s="30" t="s">
        <v>202</v>
      </c>
      <c r="C94" s="31" t="s">
        <v>66</v>
      </c>
      <c r="D94" s="32">
        <f>'1.1'!D94</f>
        <v>12272.64</v>
      </c>
      <c r="E94" s="33">
        <f>'1.1'!E94</f>
        <v>1.66</v>
      </c>
      <c r="F94" s="34">
        <f t="shared" si="3"/>
        <v>1.1000000000000001</v>
      </c>
      <c r="G94" s="33">
        <f>'1.1'!G94</f>
        <v>0.8</v>
      </c>
      <c r="H94" s="33">
        <f>'1.1'!H94</f>
        <v>1</v>
      </c>
      <c r="I94" s="35">
        <f t="shared" ref="I94:I160" si="10">ROUND(F94*G94*H94,6)</f>
        <v>0.88</v>
      </c>
      <c r="J94" s="36">
        <f t="shared" ref="J94:J160" si="11">ROUND(D94*E94*I94,2)</f>
        <v>17927.87</v>
      </c>
    </row>
    <row r="95" spans="1:10" ht="37.5">
      <c r="A95" s="30">
        <v>85</v>
      </c>
      <c r="B95" s="30" t="s">
        <v>203</v>
      </c>
      <c r="C95" s="31" t="s">
        <v>67</v>
      </c>
      <c r="D95" s="32">
        <f>'1.1'!D95</f>
        <v>12272.64</v>
      </c>
      <c r="E95" s="33">
        <f>'1.1'!E95</f>
        <v>2</v>
      </c>
      <c r="F95" s="34">
        <f t="shared" si="3"/>
        <v>1.1000000000000001</v>
      </c>
      <c r="G95" s="33">
        <f>'1.1'!G95</f>
        <v>0.8</v>
      </c>
      <c r="H95" s="33">
        <f>'1.1'!H95</f>
        <v>1</v>
      </c>
      <c r="I95" s="35">
        <f t="shared" si="10"/>
        <v>0.88</v>
      </c>
      <c r="J95" s="36">
        <f t="shared" si="11"/>
        <v>21599.85</v>
      </c>
    </row>
    <row r="96" spans="1:10" ht="37.5">
      <c r="A96" s="30">
        <v>86</v>
      </c>
      <c r="B96" s="30" t="s">
        <v>204</v>
      </c>
      <c r="C96" s="31" t="s">
        <v>68</v>
      </c>
      <c r="D96" s="32">
        <f>'1.1'!D96</f>
        <v>12272.64</v>
      </c>
      <c r="E96" s="33">
        <f>'1.1'!E96</f>
        <v>2.46</v>
      </c>
      <c r="F96" s="34">
        <f t="shared" si="3"/>
        <v>1.1000000000000001</v>
      </c>
      <c r="G96" s="33">
        <f>'1.1'!G96</f>
        <v>0.8</v>
      </c>
      <c r="H96" s="33">
        <f>'1.1'!H96</f>
        <v>1</v>
      </c>
      <c r="I96" s="35">
        <f t="shared" si="10"/>
        <v>0.88</v>
      </c>
      <c r="J96" s="36">
        <f t="shared" si="11"/>
        <v>26567.81</v>
      </c>
    </row>
    <row r="97" spans="1:10">
      <c r="A97" s="30">
        <v>87</v>
      </c>
      <c r="B97" s="30" t="s">
        <v>205</v>
      </c>
      <c r="C97" s="31" t="s">
        <v>69</v>
      </c>
      <c r="D97" s="32">
        <f>'1.1'!D97</f>
        <v>12272.64</v>
      </c>
      <c r="E97" s="33">
        <f>'1.1'!E97</f>
        <v>45.5</v>
      </c>
      <c r="F97" s="34">
        <f t="shared" si="3"/>
        <v>1.1000000000000001</v>
      </c>
      <c r="G97" s="33">
        <f>'1.1'!G97</f>
        <v>0.8</v>
      </c>
      <c r="H97" s="33">
        <f>'1.1'!H97</f>
        <v>1</v>
      </c>
      <c r="I97" s="35">
        <f t="shared" si="10"/>
        <v>0.88</v>
      </c>
      <c r="J97" s="36">
        <f t="shared" si="11"/>
        <v>491396.51</v>
      </c>
    </row>
    <row r="98" spans="1:10">
      <c r="A98" s="30">
        <v>88</v>
      </c>
      <c r="B98" s="30" t="s">
        <v>206</v>
      </c>
      <c r="C98" s="31" t="s">
        <v>70</v>
      </c>
      <c r="D98" s="32">
        <f>'1.1'!D98</f>
        <v>12272.64</v>
      </c>
      <c r="E98" s="33">
        <f>'1.1'!E98</f>
        <v>0.39</v>
      </c>
      <c r="F98" s="34">
        <f t="shared" si="3"/>
        <v>1.1000000000000001</v>
      </c>
      <c r="G98" s="33">
        <f>'1.1'!G98</f>
        <v>0.8</v>
      </c>
      <c r="H98" s="33">
        <f>'1.1'!H98</f>
        <v>1</v>
      </c>
      <c r="I98" s="35">
        <f t="shared" si="10"/>
        <v>0.88</v>
      </c>
      <c r="J98" s="36">
        <f t="shared" si="11"/>
        <v>4211.97</v>
      </c>
    </row>
    <row r="99" spans="1:10">
      <c r="A99" s="30">
        <v>89</v>
      </c>
      <c r="B99" s="30" t="s">
        <v>207</v>
      </c>
      <c r="C99" s="31" t="s">
        <v>71</v>
      </c>
      <c r="D99" s="32">
        <f>'1.1'!D99</f>
        <v>12272.64</v>
      </c>
      <c r="E99" s="33">
        <f>'1.1'!E99</f>
        <v>0.96</v>
      </c>
      <c r="F99" s="34">
        <f t="shared" si="3"/>
        <v>1.1000000000000001</v>
      </c>
      <c r="G99" s="33">
        <f>'1.1'!G99</f>
        <v>0.8</v>
      </c>
      <c r="H99" s="33">
        <f>'1.1'!H99</f>
        <v>1</v>
      </c>
      <c r="I99" s="35">
        <f t="shared" si="10"/>
        <v>0.88</v>
      </c>
      <c r="J99" s="36">
        <f t="shared" si="11"/>
        <v>10367.93</v>
      </c>
    </row>
    <row r="100" spans="1:10">
      <c r="A100" s="30">
        <v>90</v>
      </c>
      <c r="B100" s="30" t="s">
        <v>208</v>
      </c>
      <c r="C100" s="31" t="s">
        <v>72</v>
      </c>
      <c r="D100" s="32">
        <f>'1.1'!D100</f>
        <v>12272.64</v>
      </c>
      <c r="E100" s="33">
        <f>'1.1'!E100</f>
        <v>1.44</v>
      </c>
      <c r="F100" s="34">
        <f t="shared" si="3"/>
        <v>1.1000000000000001</v>
      </c>
      <c r="G100" s="33">
        <f>'1.1'!G100</f>
        <v>0.8</v>
      </c>
      <c r="H100" s="33">
        <f>'1.1'!H100</f>
        <v>1</v>
      </c>
      <c r="I100" s="35">
        <f t="shared" si="10"/>
        <v>0.88</v>
      </c>
      <c r="J100" s="36">
        <f t="shared" si="11"/>
        <v>15551.89</v>
      </c>
    </row>
    <row r="101" spans="1:10">
      <c r="A101" s="30">
        <v>91</v>
      </c>
      <c r="B101" s="30" t="s">
        <v>209</v>
      </c>
      <c r="C101" s="31" t="s">
        <v>73</v>
      </c>
      <c r="D101" s="32">
        <f>'1.1'!D101</f>
        <v>12272.64</v>
      </c>
      <c r="E101" s="33">
        <f>'1.1'!E101</f>
        <v>1.95</v>
      </c>
      <c r="F101" s="34">
        <f t="shared" si="3"/>
        <v>1.1000000000000001</v>
      </c>
      <c r="G101" s="33">
        <f>'1.1'!G101</f>
        <v>0.8</v>
      </c>
      <c r="H101" s="33">
        <f>'1.1'!H101</f>
        <v>1</v>
      </c>
      <c r="I101" s="35">
        <f t="shared" si="10"/>
        <v>0.88</v>
      </c>
      <c r="J101" s="36">
        <f t="shared" si="11"/>
        <v>21059.85</v>
      </c>
    </row>
    <row r="102" spans="1:10">
      <c r="A102" s="30">
        <v>92</v>
      </c>
      <c r="B102" s="30" t="s">
        <v>210</v>
      </c>
      <c r="C102" s="31" t="s">
        <v>74</v>
      </c>
      <c r="D102" s="32">
        <f>'1.1'!D102</f>
        <v>12272.64</v>
      </c>
      <c r="E102" s="33">
        <f>'1.1'!E102</f>
        <v>2.17</v>
      </c>
      <c r="F102" s="34">
        <f t="shared" si="3"/>
        <v>1.1000000000000001</v>
      </c>
      <c r="G102" s="33">
        <f>'1.1'!G102</f>
        <v>0.8</v>
      </c>
      <c r="H102" s="33">
        <f>'1.1'!H102</f>
        <v>1</v>
      </c>
      <c r="I102" s="35">
        <f t="shared" si="10"/>
        <v>0.88</v>
      </c>
      <c r="J102" s="36">
        <f t="shared" si="11"/>
        <v>23435.83</v>
      </c>
    </row>
    <row r="103" spans="1:10">
      <c r="A103" s="30">
        <v>93</v>
      </c>
      <c r="B103" s="30" t="s">
        <v>211</v>
      </c>
      <c r="C103" s="31" t="s">
        <v>75</v>
      </c>
      <c r="D103" s="32">
        <f>'1.1'!D103</f>
        <v>12272.64</v>
      </c>
      <c r="E103" s="33">
        <f>'1.1'!E103</f>
        <v>3.84</v>
      </c>
      <c r="F103" s="34">
        <f t="shared" si="3"/>
        <v>1.1000000000000001</v>
      </c>
      <c r="G103" s="33">
        <f>'1.1'!G103</f>
        <v>0.8</v>
      </c>
      <c r="H103" s="33">
        <f>'1.1'!H103</f>
        <v>1</v>
      </c>
      <c r="I103" s="35">
        <f t="shared" si="10"/>
        <v>0.88</v>
      </c>
      <c r="J103" s="36">
        <f t="shared" si="11"/>
        <v>41471.71</v>
      </c>
    </row>
    <row r="104" spans="1:10" ht="37.5">
      <c r="A104" s="30">
        <v>94</v>
      </c>
      <c r="B104" s="30" t="s">
        <v>212</v>
      </c>
      <c r="C104" s="31" t="s">
        <v>76</v>
      </c>
      <c r="D104" s="32">
        <f>'1.1'!D104</f>
        <v>12272.64</v>
      </c>
      <c r="E104" s="33">
        <f>'1.1'!E104</f>
        <v>2.31</v>
      </c>
      <c r="F104" s="34">
        <f t="shared" si="3"/>
        <v>1.1000000000000001</v>
      </c>
      <c r="G104" s="33">
        <f>'1.1'!G104</f>
        <v>0.8</v>
      </c>
      <c r="H104" s="33">
        <f>'1.1'!H104</f>
        <v>1</v>
      </c>
      <c r="I104" s="35">
        <f t="shared" si="10"/>
        <v>0.88</v>
      </c>
      <c r="J104" s="36">
        <f t="shared" si="11"/>
        <v>24947.82</v>
      </c>
    </row>
    <row r="105" spans="1:10">
      <c r="A105" s="30">
        <v>95</v>
      </c>
      <c r="B105" s="30" t="s">
        <v>213</v>
      </c>
      <c r="C105" s="31" t="s">
        <v>77</v>
      </c>
      <c r="D105" s="32">
        <f>'1.1'!D105</f>
        <v>12272.64</v>
      </c>
      <c r="E105" s="33">
        <f>'1.1'!E105</f>
        <v>0.89</v>
      </c>
      <c r="F105" s="34">
        <f t="shared" si="3"/>
        <v>1.1000000000000001</v>
      </c>
      <c r="G105" s="33">
        <f>'1.1'!G105</f>
        <v>0.8</v>
      </c>
      <c r="H105" s="33">
        <f>'1.1'!H105</f>
        <v>1</v>
      </c>
      <c r="I105" s="35">
        <f t="shared" si="10"/>
        <v>0.88</v>
      </c>
      <c r="J105" s="36">
        <f t="shared" si="11"/>
        <v>9611.93</v>
      </c>
    </row>
    <row r="106" spans="1:10">
      <c r="A106" s="30">
        <v>96</v>
      </c>
      <c r="B106" s="30" t="s">
        <v>214</v>
      </c>
      <c r="C106" s="31" t="s">
        <v>78</v>
      </c>
      <c r="D106" s="32">
        <f>'1.1'!D106</f>
        <v>12272.64</v>
      </c>
      <c r="E106" s="33">
        <f>'1.1'!E106</f>
        <v>0.9</v>
      </c>
      <c r="F106" s="34">
        <f t="shared" si="3"/>
        <v>1.1000000000000001</v>
      </c>
      <c r="G106" s="33">
        <f>'1.1'!G106</f>
        <v>0.8</v>
      </c>
      <c r="H106" s="33">
        <f>'1.1'!H106</f>
        <v>1</v>
      </c>
      <c r="I106" s="35">
        <f t="shared" si="10"/>
        <v>0.88</v>
      </c>
      <c r="J106" s="36">
        <f t="shared" si="11"/>
        <v>9719.93</v>
      </c>
    </row>
    <row r="107" spans="1:10" ht="37.5">
      <c r="A107" s="30">
        <v>97</v>
      </c>
      <c r="B107" s="30" t="s">
        <v>215</v>
      </c>
      <c r="C107" s="31" t="s">
        <v>79</v>
      </c>
      <c r="D107" s="32">
        <f>'1.1'!D107</f>
        <v>12272.64</v>
      </c>
      <c r="E107" s="33">
        <f>'1.1'!E107</f>
        <v>1.46</v>
      </c>
      <c r="F107" s="34">
        <f t="shared" si="3"/>
        <v>1.1000000000000001</v>
      </c>
      <c r="G107" s="33">
        <f>'1.1'!G107</f>
        <v>0.8</v>
      </c>
      <c r="H107" s="33">
        <f>'1.1'!H107</f>
        <v>1</v>
      </c>
      <c r="I107" s="35">
        <f t="shared" si="10"/>
        <v>0.88</v>
      </c>
      <c r="J107" s="36">
        <f t="shared" si="11"/>
        <v>15767.89</v>
      </c>
    </row>
    <row r="108" spans="1:10">
      <c r="A108" s="30">
        <v>98</v>
      </c>
      <c r="B108" s="30" t="s">
        <v>216</v>
      </c>
      <c r="C108" s="31" t="s">
        <v>297</v>
      </c>
      <c r="D108" s="32">
        <f>'1.1'!D108</f>
        <v>12272.64</v>
      </c>
      <c r="E108" s="33">
        <f>'1.1'!E108</f>
        <v>1.84</v>
      </c>
      <c r="F108" s="34">
        <f t="shared" si="3"/>
        <v>1.1000000000000001</v>
      </c>
      <c r="G108" s="33">
        <f>'1.1'!G108</f>
        <v>0.8</v>
      </c>
      <c r="H108" s="33">
        <f>'1.1'!H108</f>
        <v>1</v>
      </c>
      <c r="I108" s="35">
        <f t="shared" si="10"/>
        <v>0.88</v>
      </c>
      <c r="J108" s="36">
        <f t="shared" si="11"/>
        <v>19871.86</v>
      </c>
    </row>
    <row r="109" spans="1:10">
      <c r="A109" s="30">
        <v>99</v>
      </c>
      <c r="B109" s="30" t="s">
        <v>217</v>
      </c>
      <c r="C109" s="31" t="s">
        <v>80</v>
      </c>
      <c r="D109" s="32">
        <f>'1.1'!D109</f>
        <v>12272.64</v>
      </c>
      <c r="E109" s="33">
        <f>'1.1'!E109</f>
        <v>2.1800000000000002</v>
      </c>
      <c r="F109" s="34">
        <f t="shared" si="3"/>
        <v>1.1000000000000001</v>
      </c>
      <c r="G109" s="33">
        <f>'1.1'!G109</f>
        <v>0.8</v>
      </c>
      <c r="H109" s="33">
        <f>'1.1'!H109</f>
        <v>1</v>
      </c>
      <c r="I109" s="35">
        <f t="shared" si="10"/>
        <v>0.88</v>
      </c>
      <c r="J109" s="36">
        <f t="shared" si="11"/>
        <v>23543.83</v>
      </c>
    </row>
    <row r="110" spans="1:10">
      <c r="A110" s="30">
        <v>100</v>
      </c>
      <c r="B110" s="30" t="s">
        <v>218</v>
      </c>
      <c r="C110" s="31" t="s">
        <v>81</v>
      </c>
      <c r="D110" s="32">
        <f>'1.1'!D110</f>
        <v>12272.64</v>
      </c>
      <c r="E110" s="33">
        <f>'1.1'!E110</f>
        <v>4.3099999999999996</v>
      </c>
      <c r="F110" s="34">
        <f t="shared" si="3"/>
        <v>1.1000000000000001</v>
      </c>
      <c r="G110" s="33">
        <f>'1.1'!G110</f>
        <v>0.8</v>
      </c>
      <c r="H110" s="33">
        <f>'1.1'!H110</f>
        <v>1</v>
      </c>
      <c r="I110" s="35">
        <f t="shared" si="10"/>
        <v>0.88</v>
      </c>
      <c r="J110" s="36">
        <f t="shared" si="11"/>
        <v>46547.67</v>
      </c>
    </row>
    <row r="111" spans="1:10" ht="37.5">
      <c r="A111" s="30">
        <v>101</v>
      </c>
      <c r="B111" s="30" t="s">
        <v>219</v>
      </c>
      <c r="C111" s="31" t="s">
        <v>82</v>
      </c>
      <c r="D111" s="32">
        <f>'1.1'!D111</f>
        <v>12272.64</v>
      </c>
      <c r="E111" s="33">
        <f>'1.1'!E111</f>
        <v>0.98</v>
      </c>
      <c r="F111" s="34">
        <f t="shared" si="3"/>
        <v>1.1000000000000001</v>
      </c>
      <c r="G111" s="33">
        <f>'1.1'!G111</f>
        <v>0.8</v>
      </c>
      <c r="H111" s="33">
        <f>'1.1'!H111</f>
        <v>1</v>
      </c>
      <c r="I111" s="35">
        <f t="shared" si="10"/>
        <v>0.88</v>
      </c>
      <c r="J111" s="36">
        <f t="shared" si="11"/>
        <v>10583.92</v>
      </c>
    </row>
    <row r="112" spans="1:10">
      <c r="A112" s="30">
        <v>102</v>
      </c>
      <c r="B112" s="30" t="s">
        <v>220</v>
      </c>
      <c r="C112" s="31" t="s">
        <v>83</v>
      </c>
      <c r="D112" s="32">
        <f>'1.1'!D112</f>
        <v>12272.64</v>
      </c>
      <c r="E112" s="33">
        <f>'1.1'!E112</f>
        <v>0.74</v>
      </c>
      <c r="F112" s="34">
        <f t="shared" si="3"/>
        <v>1.1000000000000001</v>
      </c>
      <c r="G112" s="33">
        <f>'1.1'!G112</f>
        <v>0.8</v>
      </c>
      <c r="H112" s="33">
        <f>'1.1'!H112</f>
        <v>1</v>
      </c>
      <c r="I112" s="35">
        <f t="shared" si="10"/>
        <v>0.88</v>
      </c>
      <c r="J112" s="36">
        <f t="shared" si="11"/>
        <v>7991.94</v>
      </c>
    </row>
    <row r="113" spans="1:10" ht="37.5">
      <c r="A113" s="30">
        <v>103</v>
      </c>
      <c r="B113" s="30" t="s">
        <v>221</v>
      </c>
      <c r="C113" s="31" t="s">
        <v>84</v>
      </c>
      <c r="D113" s="32">
        <f>'1.1'!D113</f>
        <v>12272.64</v>
      </c>
      <c r="E113" s="33">
        <f>'1.1'!E113</f>
        <v>1.32</v>
      </c>
      <c r="F113" s="34">
        <f t="shared" si="3"/>
        <v>1.1000000000000001</v>
      </c>
      <c r="G113" s="33">
        <f>'1.1'!G113</f>
        <v>0.8</v>
      </c>
      <c r="H113" s="33">
        <f>'1.1'!H113</f>
        <v>1</v>
      </c>
      <c r="I113" s="35">
        <f t="shared" si="10"/>
        <v>0.88</v>
      </c>
      <c r="J113" s="36">
        <f t="shared" si="11"/>
        <v>14255.9</v>
      </c>
    </row>
    <row r="114" spans="1:10">
      <c r="A114" s="30">
        <v>104</v>
      </c>
      <c r="B114" s="30" t="s">
        <v>222</v>
      </c>
      <c r="C114" s="31" t="s">
        <v>85</v>
      </c>
      <c r="D114" s="32">
        <f>'1.1'!D114</f>
        <v>12272.64</v>
      </c>
      <c r="E114" s="33">
        <f>'1.1'!E114</f>
        <v>1.44</v>
      </c>
      <c r="F114" s="34">
        <f t="shared" si="3"/>
        <v>1.1000000000000001</v>
      </c>
      <c r="G114" s="33">
        <f>'1.1'!G114</f>
        <v>0.8</v>
      </c>
      <c r="H114" s="33">
        <f>'1.1'!H114</f>
        <v>1</v>
      </c>
      <c r="I114" s="35">
        <f t="shared" si="10"/>
        <v>0.88</v>
      </c>
      <c r="J114" s="36">
        <f t="shared" si="11"/>
        <v>15551.89</v>
      </c>
    </row>
    <row r="115" spans="1:10">
      <c r="A115" s="30">
        <v>105</v>
      </c>
      <c r="B115" s="30" t="s">
        <v>223</v>
      </c>
      <c r="C115" s="31" t="s">
        <v>86</v>
      </c>
      <c r="D115" s="32">
        <f>'1.1'!D115</f>
        <v>12272.64</v>
      </c>
      <c r="E115" s="33">
        <f>'1.1'!E115</f>
        <v>1.69</v>
      </c>
      <c r="F115" s="34">
        <f t="shared" si="3"/>
        <v>1.1000000000000001</v>
      </c>
      <c r="G115" s="33">
        <f>'1.1'!G115</f>
        <v>0.8</v>
      </c>
      <c r="H115" s="33">
        <f>'1.1'!H115</f>
        <v>1</v>
      </c>
      <c r="I115" s="35">
        <f t="shared" si="10"/>
        <v>0.88</v>
      </c>
      <c r="J115" s="36">
        <f t="shared" si="11"/>
        <v>18251.87</v>
      </c>
    </row>
    <row r="116" spans="1:10">
      <c r="A116" s="30">
        <v>106</v>
      </c>
      <c r="B116" s="30" t="s">
        <v>224</v>
      </c>
      <c r="C116" s="31" t="s">
        <v>87</v>
      </c>
      <c r="D116" s="32">
        <f>'1.1'!D116</f>
        <v>12272.64</v>
      </c>
      <c r="E116" s="33">
        <f>'1.1'!E116</f>
        <v>2.4900000000000002</v>
      </c>
      <c r="F116" s="34">
        <f t="shared" si="3"/>
        <v>1.1000000000000001</v>
      </c>
      <c r="G116" s="33">
        <f>'1.1'!G116</f>
        <v>0.8</v>
      </c>
      <c r="H116" s="33">
        <f>'1.1'!H116</f>
        <v>1</v>
      </c>
      <c r="I116" s="35">
        <f t="shared" si="10"/>
        <v>0.88</v>
      </c>
      <c r="J116" s="36">
        <f t="shared" si="11"/>
        <v>26891.81</v>
      </c>
    </row>
    <row r="117" spans="1:10" ht="37.5">
      <c r="A117" s="30">
        <v>107</v>
      </c>
      <c r="B117" s="30" t="s">
        <v>225</v>
      </c>
      <c r="C117" s="31" t="s">
        <v>88</v>
      </c>
      <c r="D117" s="32">
        <f>'1.1'!D117</f>
        <v>12272.64</v>
      </c>
      <c r="E117" s="33">
        <f>'1.1'!E117</f>
        <v>1.05</v>
      </c>
      <c r="F117" s="34">
        <f t="shared" si="3"/>
        <v>1.1000000000000001</v>
      </c>
      <c r="G117" s="33">
        <f>'1.1'!G117</f>
        <v>0.8</v>
      </c>
      <c r="H117" s="33">
        <f>'1.1'!H117</f>
        <v>1</v>
      </c>
      <c r="I117" s="35">
        <f t="shared" si="10"/>
        <v>0.88</v>
      </c>
      <c r="J117" s="36">
        <f t="shared" si="11"/>
        <v>11339.92</v>
      </c>
    </row>
    <row r="118" spans="1:10" ht="37.5">
      <c r="A118" s="30">
        <v>108</v>
      </c>
      <c r="B118" s="30" t="s">
        <v>226</v>
      </c>
      <c r="C118" s="31" t="s">
        <v>89</v>
      </c>
      <c r="D118" s="32">
        <f>'1.1'!D118</f>
        <v>12272.64</v>
      </c>
      <c r="E118" s="33">
        <f>'1.1'!E118</f>
        <v>0.8</v>
      </c>
      <c r="F118" s="34">
        <f t="shared" si="3"/>
        <v>1.1000000000000001</v>
      </c>
      <c r="G118" s="33">
        <f>'1.1'!G118</f>
        <v>0.8</v>
      </c>
      <c r="H118" s="33">
        <f>'1.1'!H118</f>
        <v>1</v>
      </c>
      <c r="I118" s="35">
        <f t="shared" si="10"/>
        <v>0.88</v>
      </c>
      <c r="J118" s="36">
        <f t="shared" si="11"/>
        <v>8639.94</v>
      </c>
    </row>
    <row r="119" spans="1:10">
      <c r="A119" s="30">
        <v>109</v>
      </c>
      <c r="B119" s="30" t="s">
        <v>227</v>
      </c>
      <c r="C119" s="31" t="s">
        <v>298</v>
      </c>
      <c r="D119" s="32">
        <f>'1.1'!D119</f>
        <v>12272.64</v>
      </c>
      <c r="E119" s="33">
        <f>'1.1'!E119</f>
        <v>2.1800000000000002</v>
      </c>
      <c r="F119" s="34">
        <f t="shared" si="3"/>
        <v>1.1000000000000001</v>
      </c>
      <c r="G119" s="33">
        <f>'1.1'!G119</f>
        <v>0.8</v>
      </c>
      <c r="H119" s="33">
        <f>'1.1'!H119</f>
        <v>1</v>
      </c>
      <c r="I119" s="35">
        <f t="shared" si="10"/>
        <v>0.88</v>
      </c>
      <c r="J119" s="36">
        <f t="shared" si="11"/>
        <v>23543.83</v>
      </c>
    </row>
    <row r="120" spans="1:10">
      <c r="A120" s="30">
        <v>110</v>
      </c>
      <c r="B120" s="30" t="s">
        <v>228</v>
      </c>
      <c r="C120" s="31" t="s">
        <v>299</v>
      </c>
      <c r="D120" s="32">
        <f>'1.1'!D120</f>
        <v>12272.64</v>
      </c>
      <c r="E120" s="33">
        <f>'1.1'!E120</f>
        <v>2.58</v>
      </c>
      <c r="F120" s="34">
        <f t="shared" si="3"/>
        <v>1.1000000000000001</v>
      </c>
      <c r="G120" s="33">
        <f>'1.1'!G120</f>
        <v>0.8</v>
      </c>
      <c r="H120" s="33">
        <f>'1.1'!H120</f>
        <v>1</v>
      </c>
      <c r="I120" s="35">
        <f t="shared" si="10"/>
        <v>0.88</v>
      </c>
      <c r="J120" s="36">
        <f t="shared" si="11"/>
        <v>27863.8</v>
      </c>
    </row>
    <row r="121" spans="1:10" ht="37.5">
      <c r="A121" s="30">
        <v>111</v>
      </c>
      <c r="B121" s="30" t="s">
        <v>229</v>
      </c>
      <c r="C121" s="31" t="s">
        <v>300</v>
      </c>
      <c r="D121" s="32">
        <f>'1.1'!D121</f>
        <v>12272.64</v>
      </c>
      <c r="E121" s="33">
        <f>'1.1'!E121</f>
        <v>1.97</v>
      </c>
      <c r="F121" s="34">
        <f t="shared" si="3"/>
        <v>1.1000000000000001</v>
      </c>
      <c r="G121" s="33">
        <f>'1.1'!G121</f>
        <v>0.8</v>
      </c>
      <c r="H121" s="33">
        <f>'1.1'!H121</f>
        <v>1</v>
      </c>
      <c r="I121" s="35">
        <f t="shared" si="10"/>
        <v>0.88</v>
      </c>
      <c r="J121" s="36">
        <f t="shared" si="11"/>
        <v>21275.85</v>
      </c>
    </row>
    <row r="122" spans="1:10" ht="37.5">
      <c r="A122" s="30">
        <v>112</v>
      </c>
      <c r="B122" s="30" t="s">
        <v>230</v>
      </c>
      <c r="C122" s="31" t="s">
        <v>301</v>
      </c>
      <c r="D122" s="32">
        <f>'1.1'!D122</f>
        <v>12272.64</v>
      </c>
      <c r="E122" s="33">
        <f>'1.1'!E122</f>
        <v>2.04</v>
      </c>
      <c r="F122" s="34">
        <f t="shared" si="3"/>
        <v>1.1000000000000001</v>
      </c>
      <c r="G122" s="33">
        <f>'1.1'!G122</f>
        <v>0.8</v>
      </c>
      <c r="H122" s="33">
        <f>'1.1'!H122</f>
        <v>1</v>
      </c>
      <c r="I122" s="35">
        <f t="shared" si="10"/>
        <v>0.88</v>
      </c>
      <c r="J122" s="36">
        <f t="shared" si="11"/>
        <v>22031.84</v>
      </c>
    </row>
    <row r="123" spans="1:10" ht="37.5">
      <c r="A123" s="30">
        <v>113</v>
      </c>
      <c r="B123" s="30" t="s">
        <v>231</v>
      </c>
      <c r="C123" s="31" t="s">
        <v>302</v>
      </c>
      <c r="D123" s="32">
        <f>'1.1'!D123</f>
        <v>12272.64</v>
      </c>
      <c r="E123" s="33">
        <f>'1.1'!E123</f>
        <v>2.95</v>
      </c>
      <c r="F123" s="34">
        <f t="shared" si="3"/>
        <v>1.1000000000000001</v>
      </c>
      <c r="G123" s="33">
        <f>'1.1'!G123</f>
        <v>0.8</v>
      </c>
      <c r="H123" s="33">
        <f>'1.1'!H123</f>
        <v>1</v>
      </c>
      <c r="I123" s="35">
        <f t="shared" si="10"/>
        <v>0.88</v>
      </c>
      <c r="J123" s="36">
        <f t="shared" si="11"/>
        <v>31859.77</v>
      </c>
    </row>
    <row r="124" spans="1:10">
      <c r="A124" s="30">
        <v>114</v>
      </c>
      <c r="B124" s="30" t="s">
        <v>232</v>
      </c>
      <c r="C124" s="31" t="s">
        <v>90</v>
      </c>
      <c r="D124" s="32">
        <f>'1.1'!D124</f>
        <v>12272.64</v>
      </c>
      <c r="E124" s="33">
        <f>'1.1'!E124</f>
        <v>0.89</v>
      </c>
      <c r="F124" s="34">
        <f t="shared" si="3"/>
        <v>1.1000000000000001</v>
      </c>
      <c r="G124" s="33">
        <f>'1.1'!G124</f>
        <v>0.8</v>
      </c>
      <c r="H124" s="33">
        <f>'1.1'!H124</f>
        <v>1</v>
      </c>
      <c r="I124" s="35">
        <f t="shared" si="10"/>
        <v>0.88</v>
      </c>
      <c r="J124" s="36">
        <f t="shared" si="11"/>
        <v>9611.93</v>
      </c>
    </row>
    <row r="125" spans="1:10">
      <c r="A125" s="30">
        <v>115</v>
      </c>
      <c r="B125" s="30" t="s">
        <v>233</v>
      </c>
      <c r="C125" s="31" t="s">
        <v>303</v>
      </c>
      <c r="D125" s="32">
        <f>'1.1'!D125</f>
        <v>12272.64</v>
      </c>
      <c r="E125" s="33">
        <f>'1.1'!E125</f>
        <v>0.75</v>
      </c>
      <c r="F125" s="34">
        <f t="shared" si="3"/>
        <v>1.1000000000000001</v>
      </c>
      <c r="G125" s="33">
        <f>'1.1'!G125</f>
        <v>0.8</v>
      </c>
      <c r="H125" s="33">
        <f>'1.1'!H125</f>
        <v>1</v>
      </c>
      <c r="I125" s="35">
        <f t="shared" si="10"/>
        <v>0.88</v>
      </c>
      <c r="J125" s="36">
        <f t="shared" si="11"/>
        <v>8099.94</v>
      </c>
    </row>
    <row r="126" spans="1:10">
      <c r="A126" s="30">
        <v>116</v>
      </c>
      <c r="B126" s="30" t="s">
        <v>234</v>
      </c>
      <c r="C126" s="31" t="s">
        <v>304</v>
      </c>
      <c r="D126" s="32">
        <f>'1.1'!D126</f>
        <v>12272.64</v>
      </c>
      <c r="E126" s="33">
        <f>'1.1'!E126</f>
        <v>1</v>
      </c>
      <c r="F126" s="34">
        <f t="shared" si="3"/>
        <v>1.1000000000000001</v>
      </c>
      <c r="G126" s="33">
        <f>'1.1'!G126</f>
        <v>0.8</v>
      </c>
      <c r="H126" s="33">
        <f>'1.1'!H126</f>
        <v>1</v>
      </c>
      <c r="I126" s="35">
        <f t="shared" si="10"/>
        <v>0.88</v>
      </c>
      <c r="J126" s="36">
        <f t="shared" si="11"/>
        <v>10799.92</v>
      </c>
    </row>
    <row r="127" spans="1:10">
      <c r="A127" s="30">
        <v>117</v>
      </c>
      <c r="B127" s="30" t="s">
        <v>235</v>
      </c>
      <c r="C127" s="31" t="s">
        <v>91</v>
      </c>
      <c r="D127" s="32">
        <f>'1.1'!D127</f>
        <v>12272.64</v>
      </c>
      <c r="E127" s="33">
        <f>'1.1'!E127</f>
        <v>4.34</v>
      </c>
      <c r="F127" s="34">
        <f t="shared" si="3"/>
        <v>1.1000000000000001</v>
      </c>
      <c r="G127" s="33">
        <f>'1.1'!G127</f>
        <v>0.8</v>
      </c>
      <c r="H127" s="33">
        <f>'1.1'!H127</f>
        <v>1</v>
      </c>
      <c r="I127" s="35">
        <f t="shared" si="10"/>
        <v>0.88</v>
      </c>
      <c r="J127" s="36">
        <f t="shared" si="11"/>
        <v>46871.67</v>
      </c>
    </row>
    <row r="128" spans="1:10">
      <c r="A128" s="30">
        <v>118</v>
      </c>
      <c r="B128" s="30" t="s">
        <v>236</v>
      </c>
      <c r="C128" s="31" t="s">
        <v>92</v>
      </c>
      <c r="D128" s="32">
        <f>'1.1'!D128</f>
        <v>12272.64</v>
      </c>
      <c r="E128" s="33">
        <f>'1.1'!E128</f>
        <v>1.29</v>
      </c>
      <c r="F128" s="34">
        <f t="shared" si="3"/>
        <v>1.1000000000000001</v>
      </c>
      <c r="G128" s="33">
        <f>'1.1'!G128</f>
        <v>0.8</v>
      </c>
      <c r="H128" s="33">
        <f>'1.1'!H128</f>
        <v>1</v>
      </c>
      <c r="I128" s="35">
        <f t="shared" si="10"/>
        <v>0.88</v>
      </c>
      <c r="J128" s="36">
        <f t="shared" si="11"/>
        <v>13931.9</v>
      </c>
    </row>
    <row r="129" spans="1:10">
      <c r="A129" s="30">
        <v>119</v>
      </c>
      <c r="B129" s="30" t="s">
        <v>237</v>
      </c>
      <c r="C129" s="31" t="s">
        <v>93</v>
      </c>
      <c r="D129" s="32">
        <f>'1.1'!D129</f>
        <v>12272.64</v>
      </c>
      <c r="E129" s="33">
        <f>'1.1'!E129</f>
        <v>2.6</v>
      </c>
      <c r="F129" s="34">
        <f t="shared" si="3"/>
        <v>1.1000000000000001</v>
      </c>
      <c r="G129" s="33">
        <f>'1.1'!G129</f>
        <v>0.8</v>
      </c>
      <c r="H129" s="33">
        <f>'1.1'!H129</f>
        <v>1</v>
      </c>
      <c r="I129" s="35">
        <f t="shared" si="10"/>
        <v>0.88</v>
      </c>
      <c r="J129" s="36">
        <f t="shared" si="11"/>
        <v>28079.8</v>
      </c>
    </row>
    <row r="130" spans="1:10" ht="37.5">
      <c r="A130" s="30">
        <v>120</v>
      </c>
      <c r="B130" s="30" t="s">
        <v>238</v>
      </c>
      <c r="C130" s="31" t="s">
        <v>305</v>
      </c>
      <c r="D130" s="32">
        <f>'1.1'!D130</f>
        <v>12272.64</v>
      </c>
      <c r="E130" s="33">
        <f>'1.1'!E130</f>
        <v>2.11</v>
      </c>
      <c r="F130" s="34">
        <f t="shared" si="3"/>
        <v>1.1000000000000001</v>
      </c>
      <c r="G130" s="33">
        <f>'1.1'!G130</f>
        <v>0.8</v>
      </c>
      <c r="H130" s="33">
        <f>'1.1'!H130</f>
        <v>1</v>
      </c>
      <c r="I130" s="35">
        <f t="shared" si="10"/>
        <v>0.88</v>
      </c>
      <c r="J130" s="36">
        <f t="shared" si="11"/>
        <v>22787.84</v>
      </c>
    </row>
    <row r="131" spans="1:10" ht="37.5">
      <c r="A131" s="30">
        <v>121</v>
      </c>
      <c r="B131" s="30" t="s">
        <v>239</v>
      </c>
      <c r="C131" s="31" t="s">
        <v>306</v>
      </c>
      <c r="D131" s="32">
        <f>'1.1'!D131</f>
        <v>12272.64</v>
      </c>
      <c r="E131" s="33">
        <f>'1.1'!E131</f>
        <v>3.55</v>
      </c>
      <c r="F131" s="34">
        <f t="shared" si="3"/>
        <v>1.1000000000000001</v>
      </c>
      <c r="G131" s="33">
        <f>'1.1'!G131</f>
        <v>0.8</v>
      </c>
      <c r="H131" s="33">
        <f>'1.1'!H131</f>
        <v>1</v>
      </c>
      <c r="I131" s="35">
        <f t="shared" si="10"/>
        <v>0.88</v>
      </c>
      <c r="J131" s="36">
        <f t="shared" si="11"/>
        <v>38339.730000000003</v>
      </c>
    </row>
    <row r="132" spans="1:10">
      <c r="A132" s="30">
        <v>122</v>
      </c>
      <c r="B132" s="30" t="s">
        <v>240</v>
      </c>
      <c r="C132" s="31" t="s">
        <v>307</v>
      </c>
      <c r="D132" s="32">
        <f>'1.1'!D132</f>
        <v>12272.64</v>
      </c>
      <c r="E132" s="33">
        <f>'1.1'!E132</f>
        <v>1.57</v>
      </c>
      <c r="F132" s="34">
        <f t="shared" si="3"/>
        <v>1.1000000000000001</v>
      </c>
      <c r="G132" s="33">
        <f>'1.1'!G132</f>
        <v>0.8</v>
      </c>
      <c r="H132" s="33">
        <f>'1.1'!H132</f>
        <v>1</v>
      </c>
      <c r="I132" s="35">
        <f t="shared" si="10"/>
        <v>0.88</v>
      </c>
      <c r="J132" s="36">
        <f t="shared" si="11"/>
        <v>16955.88</v>
      </c>
    </row>
    <row r="133" spans="1:10">
      <c r="A133" s="30">
        <v>123</v>
      </c>
      <c r="B133" s="30" t="s">
        <v>241</v>
      </c>
      <c r="C133" s="31" t="s">
        <v>308</v>
      </c>
      <c r="D133" s="32">
        <f>'1.1'!D133</f>
        <v>12272.64</v>
      </c>
      <c r="E133" s="33">
        <f>'1.1'!E133</f>
        <v>2.2599999999999998</v>
      </c>
      <c r="F133" s="34">
        <f t="shared" si="3"/>
        <v>1.1000000000000001</v>
      </c>
      <c r="G133" s="33">
        <f>'1.1'!G133</f>
        <v>0.8</v>
      </c>
      <c r="H133" s="33">
        <f>'1.1'!H133</f>
        <v>1</v>
      </c>
      <c r="I133" s="35">
        <f t="shared" si="10"/>
        <v>0.88</v>
      </c>
      <c r="J133" s="36">
        <f t="shared" si="11"/>
        <v>24407.83</v>
      </c>
    </row>
    <row r="134" spans="1:10">
      <c r="A134" s="30">
        <v>124</v>
      </c>
      <c r="B134" s="30" t="s">
        <v>242</v>
      </c>
      <c r="C134" s="31" t="s">
        <v>309</v>
      </c>
      <c r="D134" s="32">
        <f>'1.1'!D134</f>
        <v>12272.64</v>
      </c>
      <c r="E134" s="33">
        <f>'1.1'!E134</f>
        <v>3.24</v>
      </c>
      <c r="F134" s="34">
        <f t="shared" si="3"/>
        <v>1.1000000000000001</v>
      </c>
      <c r="G134" s="33">
        <f>'1.1'!G134</f>
        <v>0.8</v>
      </c>
      <c r="H134" s="33">
        <f>'1.1'!H134</f>
        <v>1</v>
      </c>
      <c r="I134" s="35">
        <f t="shared" si="10"/>
        <v>0.88</v>
      </c>
      <c r="J134" s="36">
        <f t="shared" si="11"/>
        <v>34991.75</v>
      </c>
    </row>
    <row r="135" spans="1:10">
      <c r="A135" s="30">
        <v>125</v>
      </c>
      <c r="B135" s="30" t="s">
        <v>243</v>
      </c>
      <c r="C135" s="38" t="s">
        <v>94</v>
      </c>
      <c r="D135" s="32">
        <f>'1.1'!D135</f>
        <v>12272.64</v>
      </c>
      <c r="E135" s="33">
        <f>'1.1'!E135</f>
        <v>1.7</v>
      </c>
      <c r="F135" s="34">
        <f t="shared" si="3"/>
        <v>1.1000000000000001</v>
      </c>
      <c r="G135" s="33">
        <f>'1.1'!G135</f>
        <v>0.8</v>
      </c>
      <c r="H135" s="33">
        <f>'1.1'!H135</f>
        <v>1</v>
      </c>
      <c r="I135" s="35">
        <f t="shared" si="10"/>
        <v>0.88</v>
      </c>
      <c r="J135" s="36">
        <f t="shared" si="11"/>
        <v>18359.87</v>
      </c>
    </row>
    <row r="136" spans="1:10">
      <c r="A136" s="30">
        <v>126</v>
      </c>
      <c r="B136" s="30" t="s">
        <v>244</v>
      </c>
      <c r="C136" s="31" t="s">
        <v>310</v>
      </c>
      <c r="D136" s="32">
        <f>'1.1'!D136</f>
        <v>12272.64</v>
      </c>
      <c r="E136" s="33">
        <f>'1.1'!E136</f>
        <v>2.06</v>
      </c>
      <c r="F136" s="34">
        <f t="shared" si="3"/>
        <v>1.1000000000000001</v>
      </c>
      <c r="G136" s="33">
        <f>'1.1'!G136</f>
        <v>0.8</v>
      </c>
      <c r="H136" s="33">
        <f>'1.1'!H136</f>
        <v>1</v>
      </c>
      <c r="I136" s="35">
        <f t="shared" si="10"/>
        <v>0.88</v>
      </c>
      <c r="J136" s="36">
        <f t="shared" si="11"/>
        <v>22247.84</v>
      </c>
    </row>
    <row r="137" spans="1:10">
      <c r="A137" s="30">
        <v>127</v>
      </c>
      <c r="B137" s="30" t="s">
        <v>245</v>
      </c>
      <c r="C137" s="31" t="s">
        <v>311</v>
      </c>
      <c r="D137" s="32">
        <f>'1.1'!D137</f>
        <v>12272.64</v>
      </c>
      <c r="E137" s="33">
        <f>'1.1'!E137</f>
        <v>2.17</v>
      </c>
      <c r="F137" s="34">
        <f t="shared" si="3"/>
        <v>1.1000000000000001</v>
      </c>
      <c r="G137" s="33">
        <f>'1.1'!G137</f>
        <v>0.8</v>
      </c>
      <c r="H137" s="33">
        <f>'1.1'!H137</f>
        <v>1</v>
      </c>
      <c r="I137" s="35">
        <f t="shared" si="10"/>
        <v>0.88</v>
      </c>
      <c r="J137" s="36">
        <f t="shared" si="11"/>
        <v>23435.83</v>
      </c>
    </row>
    <row r="138" spans="1:10">
      <c r="A138" s="30">
        <v>128</v>
      </c>
      <c r="B138" s="30" t="s">
        <v>246</v>
      </c>
      <c r="C138" s="31" t="s">
        <v>312</v>
      </c>
      <c r="D138" s="32">
        <f>'1.1'!D138</f>
        <v>12272.64</v>
      </c>
      <c r="E138" s="33">
        <f>'1.1'!E138</f>
        <v>1.1000000000000001</v>
      </c>
      <c r="F138" s="34">
        <f t="shared" si="3"/>
        <v>1.1000000000000001</v>
      </c>
      <c r="G138" s="33">
        <f>'1.1'!G138</f>
        <v>0.8</v>
      </c>
      <c r="H138" s="33">
        <f>'1.1'!H138</f>
        <v>1</v>
      </c>
      <c r="I138" s="35">
        <f t="shared" si="10"/>
        <v>0.88</v>
      </c>
      <c r="J138" s="36">
        <f t="shared" si="11"/>
        <v>11879.92</v>
      </c>
    </row>
    <row r="139" spans="1:10" ht="37.5">
      <c r="A139" s="30">
        <v>129</v>
      </c>
      <c r="B139" s="30" t="s">
        <v>247</v>
      </c>
      <c r="C139" s="31" t="s">
        <v>95</v>
      </c>
      <c r="D139" s="32">
        <f>'1.1'!D139</f>
        <v>12272.64</v>
      </c>
      <c r="E139" s="33">
        <f>'1.1'!E139</f>
        <v>0.88</v>
      </c>
      <c r="F139" s="34">
        <f t="shared" si="3"/>
        <v>1.1000000000000001</v>
      </c>
      <c r="G139" s="33">
        <f>'1.1'!G139</f>
        <v>0.8</v>
      </c>
      <c r="H139" s="33">
        <f>'1.1'!H139</f>
        <v>1</v>
      </c>
      <c r="I139" s="35">
        <f t="shared" si="10"/>
        <v>0.88</v>
      </c>
      <c r="J139" s="36">
        <f t="shared" si="11"/>
        <v>9503.93</v>
      </c>
    </row>
    <row r="140" spans="1:10">
      <c r="A140" s="30">
        <v>130</v>
      </c>
      <c r="B140" s="30" t="s">
        <v>248</v>
      </c>
      <c r="C140" s="31" t="s">
        <v>313</v>
      </c>
      <c r="D140" s="32">
        <f>'1.1'!D140</f>
        <v>12272.64</v>
      </c>
      <c r="E140" s="33">
        <f>'1.1'!E140</f>
        <v>0.92</v>
      </c>
      <c r="F140" s="34">
        <f t="shared" si="3"/>
        <v>1.1000000000000001</v>
      </c>
      <c r="G140" s="33">
        <f>'1.1'!G140</f>
        <v>0.8</v>
      </c>
      <c r="H140" s="33">
        <f>'1.1'!H140</f>
        <v>1</v>
      </c>
      <c r="I140" s="35">
        <f t="shared" si="10"/>
        <v>0.88</v>
      </c>
      <c r="J140" s="36">
        <f t="shared" si="11"/>
        <v>9935.93</v>
      </c>
    </row>
    <row r="141" spans="1:10">
      <c r="A141" s="30">
        <v>131</v>
      </c>
      <c r="B141" s="30" t="s">
        <v>249</v>
      </c>
      <c r="C141" s="31" t="s">
        <v>314</v>
      </c>
      <c r="D141" s="32">
        <f>'1.1'!D141</f>
        <v>12272.64</v>
      </c>
      <c r="E141" s="33">
        <f>'1.1'!E141</f>
        <v>1.56</v>
      </c>
      <c r="F141" s="34">
        <f t="shared" si="3"/>
        <v>1.1000000000000001</v>
      </c>
      <c r="G141" s="33">
        <f>'1.1'!G141</f>
        <v>0.8</v>
      </c>
      <c r="H141" s="33">
        <f>'1.1'!H141</f>
        <v>1</v>
      </c>
      <c r="I141" s="35">
        <f t="shared" si="10"/>
        <v>0.88</v>
      </c>
      <c r="J141" s="36">
        <f t="shared" si="11"/>
        <v>16847.88</v>
      </c>
    </row>
    <row r="142" spans="1:10">
      <c r="A142" s="30">
        <v>132</v>
      </c>
      <c r="B142" s="30" t="s">
        <v>250</v>
      </c>
      <c r="C142" s="31" t="s">
        <v>96</v>
      </c>
      <c r="D142" s="32">
        <f>'1.1'!D142</f>
        <v>12272.64</v>
      </c>
      <c r="E142" s="33">
        <f>'1.1'!E142</f>
        <v>1.08</v>
      </c>
      <c r="F142" s="34">
        <f t="shared" si="3"/>
        <v>1.1000000000000001</v>
      </c>
      <c r="G142" s="33">
        <f>'1.1'!G142</f>
        <v>0.8</v>
      </c>
      <c r="H142" s="33">
        <f>'1.1'!H142</f>
        <v>1</v>
      </c>
      <c r="I142" s="35">
        <f t="shared" si="10"/>
        <v>0.88</v>
      </c>
      <c r="J142" s="36">
        <f t="shared" si="11"/>
        <v>11663.92</v>
      </c>
    </row>
    <row r="143" spans="1:10" ht="62.25" customHeight="1">
      <c r="A143" s="30">
        <v>133</v>
      </c>
      <c r="B143" s="30" t="s">
        <v>251</v>
      </c>
      <c r="C143" s="31" t="s">
        <v>97</v>
      </c>
      <c r="D143" s="32">
        <f>'1.1'!D143</f>
        <v>12272.64</v>
      </c>
      <c r="E143" s="33">
        <f>'1.1'!E143</f>
        <v>1.41</v>
      </c>
      <c r="F143" s="34">
        <f t="shared" si="3"/>
        <v>1.1000000000000001</v>
      </c>
      <c r="G143" s="33">
        <f>'1.1'!G143</f>
        <v>0.8</v>
      </c>
      <c r="H143" s="33">
        <f>'1.1'!H143</f>
        <v>1</v>
      </c>
      <c r="I143" s="35">
        <f t="shared" si="10"/>
        <v>0.88</v>
      </c>
      <c r="J143" s="36">
        <f t="shared" si="11"/>
        <v>15227.89</v>
      </c>
    </row>
    <row r="144" spans="1:10">
      <c r="A144" s="30">
        <v>134</v>
      </c>
      <c r="B144" s="30" t="s">
        <v>252</v>
      </c>
      <c r="C144" s="31" t="s">
        <v>315</v>
      </c>
      <c r="D144" s="32">
        <f>'1.1'!D144</f>
        <v>12272.64</v>
      </c>
      <c r="E144" s="33">
        <f>'1.1'!E144</f>
        <v>2.58</v>
      </c>
      <c r="F144" s="34">
        <f t="shared" si="3"/>
        <v>1.1000000000000001</v>
      </c>
      <c r="G144" s="33">
        <f>'1.1'!G144</f>
        <v>0.8</v>
      </c>
      <c r="H144" s="33">
        <f>'1.1'!H144</f>
        <v>1</v>
      </c>
      <c r="I144" s="35">
        <f t="shared" si="10"/>
        <v>0.88</v>
      </c>
      <c r="J144" s="36">
        <f t="shared" si="11"/>
        <v>27863.8</v>
      </c>
    </row>
    <row r="145" spans="1:10" ht="37.5">
      <c r="A145" s="30">
        <v>135</v>
      </c>
      <c r="B145" s="30" t="s">
        <v>253</v>
      </c>
      <c r="C145" s="31" t="s">
        <v>98</v>
      </c>
      <c r="D145" s="32">
        <f>'1.1'!D145</f>
        <v>12272.64</v>
      </c>
      <c r="E145" s="33">
        <f>'1.1'!E145</f>
        <v>12.27</v>
      </c>
      <c r="F145" s="34">
        <f t="shared" si="3"/>
        <v>1.1000000000000001</v>
      </c>
      <c r="G145" s="33">
        <f>'1.1'!G145</f>
        <v>0.8</v>
      </c>
      <c r="H145" s="33">
        <f>'1.1'!H145</f>
        <v>1</v>
      </c>
      <c r="I145" s="35">
        <f t="shared" si="10"/>
        <v>0.88</v>
      </c>
      <c r="J145" s="36">
        <f t="shared" si="11"/>
        <v>132515.06</v>
      </c>
    </row>
    <row r="146" spans="1:10">
      <c r="A146" s="30">
        <v>136</v>
      </c>
      <c r="B146" s="30" t="s">
        <v>254</v>
      </c>
      <c r="C146" s="31" t="s">
        <v>99</v>
      </c>
      <c r="D146" s="32">
        <f>'1.1'!D146</f>
        <v>12272.64</v>
      </c>
      <c r="E146" s="33">
        <f>'1.1'!E146</f>
        <v>7.86</v>
      </c>
      <c r="F146" s="34">
        <f t="shared" si="3"/>
        <v>1.1000000000000001</v>
      </c>
      <c r="G146" s="33">
        <f>'1.1'!G146</f>
        <v>0.8</v>
      </c>
      <c r="H146" s="33">
        <f>'1.1'!H146</f>
        <v>1</v>
      </c>
      <c r="I146" s="35">
        <f t="shared" si="10"/>
        <v>0.88</v>
      </c>
      <c r="J146" s="36">
        <f t="shared" si="11"/>
        <v>84887.4</v>
      </c>
    </row>
    <row r="147" spans="1:10" ht="37.5">
      <c r="A147" s="30">
        <v>137</v>
      </c>
      <c r="B147" s="30" t="s">
        <v>255</v>
      </c>
      <c r="C147" s="31" t="s">
        <v>316</v>
      </c>
      <c r="D147" s="32">
        <f>'1.1'!D147</f>
        <v>12272.64</v>
      </c>
      <c r="E147" s="33">
        <f>'1.1'!E147</f>
        <v>0.56000000000000005</v>
      </c>
      <c r="F147" s="34">
        <f t="shared" si="3"/>
        <v>1.1000000000000001</v>
      </c>
      <c r="G147" s="33">
        <f>'1.1'!G147</f>
        <v>0.8</v>
      </c>
      <c r="H147" s="33">
        <f>'1.1'!H147</f>
        <v>1</v>
      </c>
      <c r="I147" s="35">
        <f t="shared" si="10"/>
        <v>0.88</v>
      </c>
      <c r="J147" s="36">
        <f t="shared" si="11"/>
        <v>6047.96</v>
      </c>
    </row>
    <row r="148" spans="1:10" ht="56.25">
      <c r="A148" s="30">
        <v>138</v>
      </c>
      <c r="B148" s="30" t="s">
        <v>256</v>
      </c>
      <c r="C148" s="31" t="s">
        <v>317</v>
      </c>
      <c r="D148" s="32">
        <f>'1.1'!D148</f>
        <v>12272.64</v>
      </c>
      <c r="E148" s="33">
        <f>'1.1'!E148</f>
        <v>0.46</v>
      </c>
      <c r="F148" s="34">
        <f t="shared" ref="F148:F163" si="12">$F$11</f>
        <v>1.1000000000000001</v>
      </c>
      <c r="G148" s="33">
        <f>'1.1'!G148</f>
        <v>0.8</v>
      </c>
      <c r="H148" s="33">
        <f>'1.1'!H148</f>
        <v>1</v>
      </c>
      <c r="I148" s="35">
        <f t="shared" si="10"/>
        <v>0.88</v>
      </c>
      <c r="J148" s="36">
        <f t="shared" si="11"/>
        <v>4967.96</v>
      </c>
    </row>
    <row r="149" spans="1:10" ht="37.5">
      <c r="A149" s="30">
        <v>139</v>
      </c>
      <c r="B149" s="30" t="s">
        <v>257</v>
      </c>
      <c r="C149" s="31" t="s">
        <v>127</v>
      </c>
      <c r="D149" s="32">
        <f>'1.1'!D149</f>
        <v>12272.64</v>
      </c>
      <c r="E149" s="33">
        <f>'1.1'!E149</f>
        <v>9.74</v>
      </c>
      <c r="F149" s="34">
        <f t="shared" si="12"/>
        <v>1.1000000000000001</v>
      </c>
      <c r="G149" s="33">
        <f>'1.1'!G149</f>
        <v>0.8</v>
      </c>
      <c r="H149" s="33">
        <f>'1.1'!H149</f>
        <v>1</v>
      </c>
      <c r="I149" s="35">
        <f t="shared" si="10"/>
        <v>0.88</v>
      </c>
      <c r="J149" s="36">
        <f t="shared" si="11"/>
        <v>105191.25</v>
      </c>
    </row>
    <row r="150" spans="1:10">
      <c r="A150" s="30">
        <v>140</v>
      </c>
      <c r="B150" s="30" t="s">
        <v>258</v>
      </c>
      <c r="C150" s="31" t="s">
        <v>100</v>
      </c>
      <c r="D150" s="32">
        <f>'1.1'!D150</f>
        <v>12272.64</v>
      </c>
      <c r="E150" s="33">
        <f>'1.1'!E150</f>
        <v>7.4</v>
      </c>
      <c r="F150" s="34">
        <f t="shared" si="12"/>
        <v>1.1000000000000001</v>
      </c>
      <c r="G150" s="33">
        <f>'1.1'!G150</f>
        <v>0.8</v>
      </c>
      <c r="H150" s="33">
        <f>'1.1'!H150</f>
        <v>1</v>
      </c>
      <c r="I150" s="35">
        <f t="shared" si="10"/>
        <v>0.88</v>
      </c>
      <c r="J150" s="36">
        <f t="shared" si="11"/>
        <v>79919.429999999993</v>
      </c>
    </row>
    <row r="151" spans="1:10" ht="37.5">
      <c r="A151" s="30">
        <v>141</v>
      </c>
      <c r="B151" s="30" t="s">
        <v>259</v>
      </c>
      <c r="C151" s="31" t="s">
        <v>126</v>
      </c>
      <c r="D151" s="32">
        <f>'1.1'!D151</f>
        <v>12272.64</v>
      </c>
      <c r="E151" s="33">
        <f>'1.1'!E151</f>
        <v>0.4</v>
      </c>
      <c r="F151" s="34">
        <f t="shared" si="12"/>
        <v>1.1000000000000001</v>
      </c>
      <c r="G151" s="33">
        <f>'1.1'!G151</f>
        <v>0.8</v>
      </c>
      <c r="H151" s="33">
        <f>'1.1'!H151</f>
        <v>1</v>
      </c>
      <c r="I151" s="35">
        <f t="shared" si="10"/>
        <v>0.88</v>
      </c>
      <c r="J151" s="36">
        <f t="shared" si="11"/>
        <v>4319.97</v>
      </c>
    </row>
    <row r="152" spans="1:10" ht="37.5">
      <c r="A152" s="30">
        <v>142</v>
      </c>
      <c r="B152" s="30" t="s">
        <v>260</v>
      </c>
      <c r="C152" s="38" t="s">
        <v>318</v>
      </c>
      <c r="D152" s="32">
        <f>'1.1'!D152</f>
        <v>12272.64</v>
      </c>
      <c r="E152" s="33">
        <f>'1.1'!E152</f>
        <v>1.61</v>
      </c>
      <c r="F152" s="34">
        <f t="shared" si="12"/>
        <v>1.1000000000000001</v>
      </c>
      <c r="G152" s="33">
        <f>'1.1'!G152</f>
        <v>0.8</v>
      </c>
      <c r="H152" s="33">
        <f>'1.1'!H152</f>
        <v>1</v>
      </c>
      <c r="I152" s="35">
        <f t="shared" si="10"/>
        <v>0.88</v>
      </c>
      <c r="J152" s="36">
        <f t="shared" si="11"/>
        <v>17387.88</v>
      </c>
    </row>
    <row r="153" spans="1:10" ht="37.5">
      <c r="A153" s="30">
        <v>143</v>
      </c>
      <c r="B153" s="30" t="s">
        <v>261</v>
      </c>
      <c r="C153" s="38" t="s">
        <v>319</v>
      </c>
      <c r="D153" s="32">
        <f>'1.1'!D153</f>
        <v>12272.64</v>
      </c>
      <c r="E153" s="33">
        <f>'1.1'!E153</f>
        <v>1.94</v>
      </c>
      <c r="F153" s="34">
        <f t="shared" si="12"/>
        <v>1.1000000000000001</v>
      </c>
      <c r="G153" s="33">
        <f>'1.1'!G153</f>
        <v>0.8</v>
      </c>
      <c r="H153" s="33">
        <f>'1.1'!H153</f>
        <v>1</v>
      </c>
      <c r="I153" s="35">
        <f t="shared" si="10"/>
        <v>0.88</v>
      </c>
      <c r="J153" s="36">
        <f t="shared" si="11"/>
        <v>20951.849999999999</v>
      </c>
    </row>
    <row r="154" spans="1:10" ht="56.25">
      <c r="A154" s="30">
        <v>144</v>
      </c>
      <c r="B154" s="30" t="s">
        <v>262</v>
      </c>
      <c r="C154" s="38" t="s">
        <v>101</v>
      </c>
      <c r="D154" s="32">
        <f>'1.1'!D154</f>
        <v>12272.64</v>
      </c>
      <c r="E154" s="33">
        <f>'1.1'!E154</f>
        <v>1.52</v>
      </c>
      <c r="F154" s="34">
        <f t="shared" si="12"/>
        <v>1.1000000000000001</v>
      </c>
      <c r="G154" s="33">
        <f>'1.1'!G154</f>
        <v>0.8</v>
      </c>
      <c r="H154" s="33">
        <f>'1.1'!H154</f>
        <v>1</v>
      </c>
      <c r="I154" s="35">
        <f t="shared" si="10"/>
        <v>0.88</v>
      </c>
      <c r="J154" s="36">
        <f t="shared" si="11"/>
        <v>16415.88</v>
      </c>
    </row>
    <row r="155" spans="1:10" ht="56.25">
      <c r="A155" s="30">
        <v>145</v>
      </c>
      <c r="B155" s="30" t="s">
        <v>263</v>
      </c>
      <c r="C155" s="38" t="s">
        <v>102</v>
      </c>
      <c r="D155" s="32">
        <f>'1.1'!D155</f>
        <v>12272.64</v>
      </c>
      <c r="E155" s="33">
        <f>'1.1'!E155</f>
        <v>1.82</v>
      </c>
      <c r="F155" s="34">
        <f t="shared" si="12"/>
        <v>1.1000000000000001</v>
      </c>
      <c r="G155" s="33">
        <f>'1.1'!G155</f>
        <v>0.8</v>
      </c>
      <c r="H155" s="33">
        <f>'1.1'!H155</f>
        <v>1</v>
      </c>
      <c r="I155" s="35">
        <f t="shared" si="10"/>
        <v>0.88</v>
      </c>
      <c r="J155" s="36">
        <f t="shared" si="11"/>
        <v>19655.86</v>
      </c>
    </row>
    <row r="156" spans="1:10">
      <c r="A156" s="30">
        <v>146</v>
      </c>
      <c r="B156" s="30" t="s">
        <v>264</v>
      </c>
      <c r="C156" s="38" t="s">
        <v>108</v>
      </c>
      <c r="D156" s="32">
        <f>'1.1'!D156</f>
        <v>12272.64</v>
      </c>
      <c r="E156" s="33">
        <f>'1.1'!E156</f>
        <v>1.39</v>
      </c>
      <c r="F156" s="34">
        <f t="shared" si="12"/>
        <v>1.1000000000000001</v>
      </c>
      <c r="G156" s="33">
        <f>'1.1'!G156</f>
        <v>0.8</v>
      </c>
      <c r="H156" s="33">
        <f>'1.1'!H156</f>
        <v>1</v>
      </c>
      <c r="I156" s="35">
        <f>ROUND(F156*G156*H156,6)</f>
        <v>0.88</v>
      </c>
      <c r="J156" s="36">
        <f>ROUND(D156*E156*I156,2)</f>
        <v>15011.89</v>
      </c>
    </row>
    <row r="157" spans="1:10">
      <c r="A157" s="30">
        <v>147</v>
      </c>
      <c r="B157" s="30" t="s">
        <v>265</v>
      </c>
      <c r="C157" s="38" t="s">
        <v>109</v>
      </c>
      <c r="D157" s="32">
        <f>'1.1'!D157</f>
        <v>12272.64</v>
      </c>
      <c r="E157" s="33">
        <f>'1.1'!E157</f>
        <v>1.67</v>
      </c>
      <c r="F157" s="34">
        <f t="shared" si="12"/>
        <v>1.1000000000000001</v>
      </c>
      <c r="G157" s="33">
        <f>'1.1'!G157</f>
        <v>0.8</v>
      </c>
      <c r="H157" s="33">
        <f>'1.1'!H157</f>
        <v>1</v>
      </c>
      <c r="I157" s="35">
        <f t="shared" si="10"/>
        <v>0.88</v>
      </c>
      <c r="J157" s="36">
        <f t="shared" si="11"/>
        <v>18035.87</v>
      </c>
    </row>
    <row r="158" spans="1:10" ht="37.5">
      <c r="A158" s="30">
        <v>148</v>
      </c>
      <c r="B158" s="30" t="s">
        <v>266</v>
      </c>
      <c r="C158" s="38" t="s">
        <v>110</v>
      </c>
      <c r="D158" s="32">
        <f>'1.1'!D158</f>
        <v>12272.64</v>
      </c>
      <c r="E158" s="33">
        <f>'1.1'!E158</f>
        <v>0.85</v>
      </c>
      <c r="F158" s="34">
        <f t="shared" si="12"/>
        <v>1.1000000000000001</v>
      </c>
      <c r="G158" s="33">
        <f>'1.1'!G158</f>
        <v>0.8</v>
      </c>
      <c r="H158" s="33">
        <f>'1.1'!H158</f>
        <v>1</v>
      </c>
      <c r="I158" s="35">
        <f t="shared" si="10"/>
        <v>0.88</v>
      </c>
      <c r="J158" s="36">
        <f t="shared" si="11"/>
        <v>9179.93</v>
      </c>
    </row>
    <row r="159" spans="1:10" ht="37.5">
      <c r="A159" s="30">
        <v>149</v>
      </c>
      <c r="B159" s="30" t="s">
        <v>267</v>
      </c>
      <c r="C159" s="38" t="s">
        <v>111</v>
      </c>
      <c r="D159" s="32">
        <f>'1.1'!D159</f>
        <v>12272.64</v>
      </c>
      <c r="E159" s="33">
        <f>'1.1'!E159</f>
        <v>1.0900000000000001</v>
      </c>
      <c r="F159" s="34">
        <f t="shared" si="12"/>
        <v>1.1000000000000001</v>
      </c>
      <c r="G159" s="33">
        <f>'1.1'!G159</f>
        <v>0.8</v>
      </c>
      <c r="H159" s="33">
        <f>'1.1'!H159</f>
        <v>1</v>
      </c>
      <c r="I159" s="35">
        <f t="shared" si="10"/>
        <v>0.88</v>
      </c>
      <c r="J159" s="36">
        <f t="shared" si="11"/>
        <v>11771.92</v>
      </c>
    </row>
    <row r="160" spans="1:10" ht="37.5">
      <c r="A160" s="30">
        <v>150</v>
      </c>
      <c r="B160" s="30" t="s">
        <v>268</v>
      </c>
      <c r="C160" s="38" t="s">
        <v>103</v>
      </c>
      <c r="D160" s="32">
        <f>'1.1'!D160</f>
        <v>12272.64</v>
      </c>
      <c r="E160" s="33">
        <f>'1.1'!E160</f>
        <v>1.5</v>
      </c>
      <c r="F160" s="34">
        <f t="shared" si="12"/>
        <v>1.1000000000000001</v>
      </c>
      <c r="G160" s="33">
        <f>'1.1'!G160</f>
        <v>0.8</v>
      </c>
      <c r="H160" s="33">
        <f>'1.1'!H160</f>
        <v>1</v>
      </c>
      <c r="I160" s="35">
        <f t="shared" si="10"/>
        <v>0.88</v>
      </c>
      <c r="J160" s="36">
        <f t="shared" si="11"/>
        <v>16199.88</v>
      </c>
    </row>
    <row r="161" spans="1:10" ht="37.5">
      <c r="A161" s="30">
        <v>151</v>
      </c>
      <c r="B161" s="30" t="s">
        <v>269</v>
      </c>
      <c r="C161" s="31" t="s">
        <v>104</v>
      </c>
      <c r="D161" s="32">
        <f>'1.1'!D161</f>
        <v>12272.64</v>
      </c>
      <c r="E161" s="33">
        <f>'1.1'!E161</f>
        <v>1.8</v>
      </c>
      <c r="F161" s="34">
        <f t="shared" si="12"/>
        <v>1.1000000000000001</v>
      </c>
      <c r="G161" s="33">
        <f>'1.1'!G161</f>
        <v>0.8</v>
      </c>
      <c r="H161" s="33">
        <f>'1.1'!H161</f>
        <v>1</v>
      </c>
      <c r="I161" s="35">
        <f t="shared" ref="I161:I163" si="13">ROUND(F161*G161*H161,6)</f>
        <v>0.88</v>
      </c>
      <c r="J161" s="36">
        <f t="shared" ref="J161:J163" si="14">ROUND(D161*E161*I161,2)</f>
        <v>19439.86</v>
      </c>
    </row>
    <row r="162" spans="1:10" ht="37.5">
      <c r="A162" s="30">
        <v>152</v>
      </c>
      <c r="B162" s="30" t="s">
        <v>270</v>
      </c>
      <c r="C162" s="31" t="s">
        <v>105</v>
      </c>
      <c r="D162" s="32">
        <f>'1.1'!D162</f>
        <v>12272.64</v>
      </c>
      <c r="E162" s="33">
        <f>'1.1'!E162</f>
        <v>2.75</v>
      </c>
      <c r="F162" s="34">
        <f t="shared" si="12"/>
        <v>1.1000000000000001</v>
      </c>
      <c r="G162" s="33">
        <f>'1.1'!G162</f>
        <v>0.8</v>
      </c>
      <c r="H162" s="33">
        <f>'1.1'!H162</f>
        <v>1</v>
      </c>
      <c r="I162" s="35">
        <f t="shared" si="13"/>
        <v>0.88</v>
      </c>
      <c r="J162" s="36">
        <f t="shared" si="14"/>
        <v>29699.79</v>
      </c>
    </row>
    <row r="163" spans="1:10" ht="37.5">
      <c r="A163" s="30">
        <v>153</v>
      </c>
      <c r="B163" s="30" t="s">
        <v>271</v>
      </c>
      <c r="C163" s="31" t="s">
        <v>320</v>
      </c>
      <c r="D163" s="32">
        <f>'1.1'!D163</f>
        <v>12272.64</v>
      </c>
      <c r="E163" s="33">
        <f>'1.1'!E163</f>
        <v>2.35</v>
      </c>
      <c r="F163" s="34">
        <f t="shared" si="12"/>
        <v>1.1000000000000001</v>
      </c>
      <c r="G163" s="33">
        <f>'1.1'!G163</f>
        <v>0.8</v>
      </c>
      <c r="H163" s="33">
        <f>'1.1'!H163</f>
        <v>1</v>
      </c>
      <c r="I163" s="35">
        <f t="shared" si="13"/>
        <v>0.88</v>
      </c>
      <c r="J163" s="36">
        <f t="shared" si="14"/>
        <v>25379.82</v>
      </c>
    </row>
    <row r="164" spans="1:10" ht="11.25" customHeight="1"/>
    <row r="165" spans="1:10" ht="20.25" customHeight="1">
      <c r="C165" s="9" t="s">
        <v>106</v>
      </c>
    </row>
  </sheetData>
  <mergeCells count="15">
    <mergeCell ref="Q10:S10"/>
    <mergeCell ref="A6:J6"/>
    <mergeCell ref="A7:J7"/>
    <mergeCell ref="Q7:S7"/>
    <mergeCell ref="A8:A9"/>
    <mergeCell ref="B8:B9"/>
    <mergeCell ref="C8:C9"/>
    <mergeCell ref="D8:D9"/>
    <mergeCell ref="F8:F9"/>
    <mergeCell ref="G8:G9"/>
    <mergeCell ref="H8:H9"/>
    <mergeCell ref="I8:I9"/>
    <mergeCell ref="J8:J9"/>
    <mergeCell ref="Q8:S8"/>
    <mergeCell ref="Q9:S9"/>
  </mergeCells>
  <conditionalFormatting sqref="G25:G27 G56:G91">
    <cfRule type="cellIs" dxfId="1" priority="2" operator="notEqual">
      <formula>1</formula>
    </cfRule>
  </conditionalFormatting>
  <conditionalFormatting sqref="F15">
    <cfRule type="cellIs" dxfId="0" priority="1" operator="notEqual">
      <formula>1</formula>
    </cfRule>
  </conditionalFormatting>
  <printOptions horizontalCentered="1"/>
  <pageMargins left="0.70866141732283472" right="0.31496062992125984" top="0.74803149606299213" bottom="0.35433070866141736" header="0.31496062992125984" footer="0.11811023622047245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1.1</vt:lpstr>
      <vt:lpstr>1.2</vt:lpstr>
      <vt:lpstr>2.1</vt:lpstr>
      <vt:lpstr>2.2</vt:lpstr>
      <vt:lpstr>2.3</vt:lpstr>
      <vt:lpstr>2.4</vt:lpstr>
      <vt:lpstr>'1.1'!Заголовки_для_печати</vt:lpstr>
      <vt:lpstr>'1.2'!Заголовки_для_печати</vt:lpstr>
      <vt:lpstr>'2.1'!Заголовки_для_печати</vt:lpstr>
      <vt:lpstr>'2.2'!Заголовки_для_печати</vt:lpstr>
      <vt:lpstr>'2.3'!Заголовки_для_печати</vt:lpstr>
      <vt:lpstr>'2.4'!Заголовки_для_печати</vt:lpstr>
      <vt:lpstr>'1.1'!Область_печати</vt:lpstr>
      <vt:lpstr>'1.2'!Область_печати</vt:lpstr>
      <vt:lpstr>'2.1'!Область_печати</vt:lpstr>
      <vt:lpstr>'2.2'!Область_печати</vt:lpstr>
      <vt:lpstr>'2.3'!Область_печати</vt:lpstr>
      <vt:lpstr>'2.4'!Область_печати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2020-01-11T16:36:24Z</dcterms:modified>
</cp:coreProperties>
</file>