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410" windowHeight="10950" firstSheet="75" activeTab="81"/>
  </bookViews>
  <sheets>
    <sheet name="ВЛандех" sheetId="10" r:id="rId1"/>
    <sheet name="Вичуга" sheetId="11" r:id="rId2"/>
    <sheet name="ГавПосад" sheetId="12" r:id="rId3"/>
    <sheet name="Ильинкое" sheetId="13" r:id="rId4"/>
    <sheet name="Кинешма" sheetId="15" r:id="rId5"/>
    <sheet name="Комсомольск" sheetId="14" r:id="rId6"/>
    <sheet name="Кохма" sheetId="16" r:id="rId7"/>
    <sheet name="Лежнево" sheetId="17" r:id="rId8"/>
    <sheet name="Лух" sheetId="18" r:id="rId9"/>
    <sheet name="Палех" sheetId="19" r:id="rId10"/>
    <sheet name="Пестяки" sheetId="20" r:id="rId11"/>
    <sheet name="Приволжск " sheetId="21" r:id="rId12"/>
    <sheet name="Пучеж" sheetId="22" r:id="rId13"/>
    <sheet name="Родники" sheetId="3" r:id="rId14"/>
    <sheet name="Тейково" sheetId="23" r:id="rId15"/>
    <sheet name="Фурманов" sheetId="24" r:id="rId16"/>
    <sheet name="Шуя" sheetId="1" r:id="rId17"/>
    <sheet name="Южа" sheetId="26" r:id="rId18"/>
    <sheet name="1 ГКБ" sheetId="5" r:id="rId19"/>
    <sheet name="Куваевская ГКБ " sheetId="27" r:id="rId20"/>
    <sheet name="3 ГКБ" sheetId="28" r:id="rId21"/>
    <sheet name="4 ГКБ " sheetId="29" r:id="rId22"/>
    <sheet name="7 ГКБ " sheetId="30" r:id="rId23"/>
    <sheet name="8 ГКБ" sheetId="31" r:id="rId24"/>
    <sheet name="5 ДГКБ " sheetId="32" r:id="rId25"/>
    <sheet name="РД №1" sheetId="33" r:id="rId26"/>
    <sheet name="РД №4" sheetId="35" r:id="rId27"/>
    <sheet name="СтомПол" sheetId="34" r:id="rId28"/>
    <sheet name="ССМП" sheetId="36" r:id="rId29"/>
    <sheet name="ОДКБ" sheetId="37" r:id="rId30"/>
    <sheet name="ЦМР" sheetId="38" r:id="rId31"/>
    <sheet name="ОКБ" sheetId="39" r:id="rId32"/>
    <sheet name="ОКД" sheetId="40" r:id="rId33"/>
    <sheet name="ОКВД" sheetId="69" r:id="rId34"/>
    <sheet name="Госпиталь" sheetId="41" r:id="rId35"/>
    <sheet name="ООД" sheetId="6" r:id="rId36"/>
    <sheet name="НИИ" sheetId="42" r:id="rId37"/>
    <sheet name="ИГМА" sheetId="45" r:id="rId38"/>
    <sheet name="Решма" sheetId="46" r:id="rId39"/>
    <sheet name="МСЧ №37" sheetId="44" r:id="rId40"/>
    <sheet name="РЖД" sheetId="43" r:id="rId41"/>
    <sheet name="МСЧ МВД" sheetId="47" r:id="rId42"/>
    <sheet name="ИвМедЦентр" sheetId="49" r:id="rId43"/>
    <sheet name="Ивастрамед" sheetId="84" r:id="rId44"/>
    <sheet name="Офтальмохир" sheetId="52" r:id="rId45"/>
    <sheet name="ООО Окулист" sheetId="87" r:id="rId46"/>
    <sheet name="Медиком" sheetId="53" r:id="rId47"/>
    <sheet name="ООО Медицина" sheetId="7" r:id="rId48"/>
    <sheet name="Замыслов" sheetId="50" r:id="rId49"/>
    <sheet name="Нефросовет" sheetId="55" r:id="rId50"/>
    <sheet name="Нефросовет Иваново" sheetId="70" r:id="rId51"/>
    <sheet name="ЗелГородок" sheetId="54" r:id="rId52"/>
    <sheet name="КлСМ" sheetId="56" r:id="rId53"/>
    <sheet name="ООО Добрый день" sheetId="60" r:id="rId54"/>
    <sheet name="ООО Велес" sheetId="72" r:id="rId55"/>
    <sheet name="Нефрос_Воронеж" sheetId="73" r:id="rId56"/>
    <sheet name="Владимир ОКБ" sheetId="74" r:id="rId57"/>
    <sheet name="ООО Европа" sheetId="75" r:id="rId58"/>
    <sheet name="Сан_Колос" sheetId="76" r:id="rId59"/>
    <sheet name="ООО Ситилаб" sheetId="78" r:id="rId60"/>
    <sheet name="Инвитро" sheetId="88" r:id="rId61"/>
    <sheet name="ЯМТ" sheetId="77" r:id="rId62"/>
    <sheet name="Гиппократ" sheetId="79" r:id="rId63"/>
    <sheet name="Медэко" sheetId="80" r:id="rId64"/>
    <sheet name="К_31" sheetId="58" r:id="rId65"/>
    <sheet name="33МедикАл" sheetId="81" r:id="rId66"/>
    <sheet name="Вита_Авис" sheetId="82" r:id="rId67"/>
    <sheet name="Авиценна" sheetId="62" r:id="rId68"/>
    <sheet name="МРТ Центр" sheetId="63" r:id="rId69"/>
    <sheet name="ЦКДЛ" sheetId="64" r:id="rId70"/>
    <sheet name="МРТ Диагностика" sheetId="65" r:id="rId71"/>
    <sheet name="Миленарис диагн" sheetId="66" r:id="rId72"/>
    <sheet name="Миленарис профил" sheetId="85" r:id="rId73"/>
    <sheet name="УЗ ОД Центр" sheetId="83" r:id="rId74"/>
    <sheet name="ООО Здоровье" sheetId="67" r:id="rId75"/>
    <sheet name="Доктор_Лайт" sheetId="86" r:id="rId76"/>
    <sheet name="КО_НКЦ" sheetId="89" r:id="rId77"/>
    <sheet name="АО Медицина" sheetId="90" r:id="rId78"/>
    <sheet name="ООО Клиника ОМС" sheetId="91" r:id="rId79"/>
    <sheet name="Белая Роза" sheetId="68" r:id="rId80"/>
    <sheet name="М-ЛАЙН" sheetId="61" r:id="rId81"/>
    <sheet name="СВОД" sheetId="4" r:id="rId82"/>
  </sheets>
  <definedNames>
    <definedName name="_xlnm.Print_Area" localSheetId="18">'1 ГКБ'!$A$1:$E$14</definedName>
    <definedName name="_xlnm.Print_Area" localSheetId="20">'3 ГКБ'!$A$1:$E$12</definedName>
    <definedName name="_xlnm.Print_Area" localSheetId="21">'4 ГКБ '!$A$1:$E$12</definedName>
    <definedName name="_xlnm.Print_Area" localSheetId="24">'5 ДГКБ '!$A$1:$E$12</definedName>
    <definedName name="_xlnm.Print_Area" localSheetId="22">'7 ГКБ '!$A$1:$E$12</definedName>
    <definedName name="_xlnm.Print_Area" localSheetId="23">'8 ГКБ'!$A$1:$E$12</definedName>
    <definedName name="_xlnm.Print_Area" localSheetId="67">Авиценна!$A$1:$E$12</definedName>
    <definedName name="_xlnm.Print_Area" localSheetId="77">'АО Медицина'!$A$1:$E$14</definedName>
    <definedName name="_xlnm.Print_Area" localSheetId="79">'Белая Роза'!$A$1:$E$12</definedName>
    <definedName name="_xlnm.Print_Area" localSheetId="1">Вичуга!$A$1:$E$14</definedName>
    <definedName name="_xlnm.Print_Area" localSheetId="0">ВЛандех!$A$1:$E$16</definedName>
    <definedName name="_xlnm.Print_Area" localSheetId="2">ГавПосад!$A$1:$E$14</definedName>
    <definedName name="_xlnm.Print_Area" localSheetId="34">Госпиталь!$A$1:$E$12</definedName>
    <definedName name="_xlnm.Print_Area" localSheetId="75">Доктор_Лайт!$A$1:$E$14</definedName>
    <definedName name="_xlnm.Print_Area" localSheetId="48">Замыслов!$A$1:$E$12</definedName>
    <definedName name="_xlnm.Print_Area" localSheetId="51">ЗелГородок!$A$1:$E$12</definedName>
    <definedName name="_xlnm.Print_Area" localSheetId="43">Ивастрамед!$A$1:$E$14</definedName>
    <definedName name="_xlnm.Print_Area" localSheetId="42">ИвМедЦентр!$A$1:$E$14</definedName>
    <definedName name="_xlnm.Print_Area" localSheetId="37">ИГМА!$A$1:$E$12</definedName>
    <definedName name="_xlnm.Print_Area" localSheetId="3">Ильинкое!$A$1:$E$14</definedName>
    <definedName name="_xlnm.Print_Area" localSheetId="64">К_31!$A$1:$E$12</definedName>
    <definedName name="_xlnm.Print_Area" localSheetId="4">Кинешма!$A$1:$E$14</definedName>
    <definedName name="_xlnm.Print_Area" localSheetId="52">КлСМ!$A$1:$E$12</definedName>
    <definedName name="_xlnm.Print_Area" localSheetId="76">КО_НКЦ!$A$1:$E$14</definedName>
    <definedName name="_xlnm.Print_Area" localSheetId="5">Комсомольск!$A$1:$E$14</definedName>
    <definedName name="_xlnm.Print_Area" localSheetId="6">Кохма!$A$1:$E$14</definedName>
    <definedName name="_xlnm.Print_Area" localSheetId="19">'Куваевская ГКБ '!$A$1:$E$12</definedName>
    <definedName name="_xlnm.Print_Area" localSheetId="7">Лежнево!$A$1:$E$12</definedName>
    <definedName name="_xlnm.Print_Area" localSheetId="8">Лух!$A$1:$E$14</definedName>
    <definedName name="_xlnm.Print_Area" localSheetId="46">Медиком!$A$1:$E$14</definedName>
    <definedName name="_xlnm.Print_Area" localSheetId="71">'Миленарис диагн'!$A$1:$E$14</definedName>
    <definedName name="_xlnm.Print_Area" localSheetId="72">'Миленарис профил'!$A$1:$E$14</definedName>
    <definedName name="_xlnm.Print_Area" localSheetId="80">'М-ЛАЙН'!$A$1:$E$15</definedName>
    <definedName name="_xlnm.Print_Area" localSheetId="70">'МРТ Диагностика'!$A$1:$E$14</definedName>
    <definedName name="_xlnm.Print_Area" localSheetId="68">'МРТ Центр'!$A$1:$E$12</definedName>
    <definedName name="_xlnm.Print_Area" localSheetId="39">'МСЧ №37'!$A$1:$E$14</definedName>
    <definedName name="_xlnm.Print_Area" localSheetId="41">'МСЧ МВД'!$A$1:$E$14</definedName>
    <definedName name="_xlnm.Print_Area" localSheetId="49">Нефросовет!$A$1:$E$12</definedName>
    <definedName name="_xlnm.Print_Area" localSheetId="50">'Нефросовет Иваново'!$A$1:$E$12</definedName>
    <definedName name="_xlnm.Print_Area" localSheetId="36">НИИ!$A$1:$E$12</definedName>
    <definedName name="_xlnm.Print_Area" localSheetId="29">ОДКБ!$A$1:$E$12</definedName>
    <definedName name="_xlnm.Print_Area" localSheetId="31">ОКБ!$A$1:$E$16</definedName>
    <definedName name="_xlnm.Print_Area" localSheetId="33">ОКВД!$A$1:$E$12</definedName>
    <definedName name="_xlnm.Print_Area" localSheetId="32">ОКД!$A$1:$E$12</definedName>
    <definedName name="_xlnm.Print_Area" localSheetId="35">ООД!$A$1:$E$15</definedName>
    <definedName name="_xlnm.Print_Area" localSheetId="74">'ООО Здоровье'!$A$1:$E$14</definedName>
    <definedName name="_xlnm.Print_Area" localSheetId="78">'ООО Клиника ОМС'!$A$1:$E$14</definedName>
    <definedName name="_xlnm.Print_Area" localSheetId="47">'ООО Медицина'!$A$1:$E$14</definedName>
    <definedName name="_xlnm.Print_Area" localSheetId="45">'ООО Окулист'!$A$1:$E$14</definedName>
    <definedName name="_xlnm.Print_Area" localSheetId="44">Офтальмохир!$A$1:$E$14</definedName>
    <definedName name="_xlnm.Print_Area" localSheetId="9">Палех!$A$1:$E$14</definedName>
    <definedName name="_xlnm.Print_Area" localSheetId="10">Пестяки!$A$1:$E$12</definedName>
    <definedName name="_xlnm.Print_Area" localSheetId="11">'Приволжск '!$A$1:$E$12</definedName>
    <definedName name="_xlnm.Print_Area" localSheetId="12">Пучеж!$A$1:$E$14</definedName>
    <definedName name="_xlnm.Print_Area" localSheetId="25">'РД №1'!$A$1:$E$12</definedName>
    <definedName name="_xlnm.Print_Area" localSheetId="26">'РД №4'!$A$1:$E$12</definedName>
    <definedName name="_xlnm.Print_Area" localSheetId="38">Решма!$A$1:$E$12</definedName>
    <definedName name="_xlnm.Print_Area" localSheetId="40">РЖД!$A$1:$E$14</definedName>
    <definedName name="_xlnm.Print_Area" localSheetId="13">Родники!$A$1:$E$14</definedName>
    <definedName name="_xlnm.Print_Area" localSheetId="81">СВОД!$A$1:$E$14</definedName>
    <definedName name="_xlnm.Print_Area" localSheetId="28">ССМП!$A$1:$E$12</definedName>
    <definedName name="_xlnm.Print_Area" localSheetId="27">СтомПол!$A$1:$E$12</definedName>
    <definedName name="_xlnm.Print_Area" localSheetId="14">Тейково!$A$1:$E$14</definedName>
    <definedName name="_xlnm.Print_Area" localSheetId="73">'УЗ ОД Центр'!$A$1:$E$14</definedName>
    <definedName name="_xlnm.Print_Area" localSheetId="15">Фурманов!$A$1:$E$12</definedName>
    <definedName name="_xlnm.Print_Area" localSheetId="69">ЦКДЛ!$A$1:$E$14</definedName>
    <definedName name="_xlnm.Print_Area" localSheetId="30">ЦМР!$A$1:$E$12</definedName>
    <definedName name="_xlnm.Print_Area" localSheetId="16">Шуя!$A$1:$E$14</definedName>
    <definedName name="_xlnm.Print_Area" localSheetId="17">Южа!$A$1:$E$12</definedName>
  </definedNames>
  <calcPr calcId="125725"/>
</workbook>
</file>

<file path=xl/calcChain.xml><?xml version="1.0" encoding="utf-8"?>
<calcChain xmlns="http://schemas.openxmlformats.org/spreadsheetml/2006/main">
  <c r="B14" i="91"/>
  <c r="B13"/>
  <c r="D12"/>
  <c r="C12"/>
  <c r="B12" s="1"/>
  <c r="E9"/>
  <c r="D9"/>
  <c r="C9"/>
  <c r="B8"/>
  <c r="B7"/>
  <c r="B9" s="1"/>
  <c r="B14" i="90"/>
  <c r="B13"/>
  <c r="D12"/>
  <c r="C12"/>
  <c r="B12"/>
  <c r="E9"/>
  <c r="D9"/>
  <c r="C9"/>
  <c r="B8"/>
  <c r="B7"/>
  <c r="B9" s="1"/>
  <c r="D12" i="16" l="1"/>
  <c r="C12"/>
  <c r="D12" i="17"/>
  <c r="C12"/>
  <c r="D12" i="18"/>
  <c r="C12"/>
  <c r="D12" i="19"/>
  <c r="C12"/>
  <c r="D12" i="20"/>
  <c r="C12"/>
  <c r="D12" i="21"/>
  <c r="C12"/>
  <c r="D12" i="22"/>
  <c r="C12"/>
  <c r="D12" i="3"/>
  <c r="C12"/>
  <c r="D12" i="23"/>
  <c r="C12"/>
  <c r="D12" i="24"/>
  <c r="C12"/>
  <c r="D12" i="1"/>
  <c r="C12"/>
  <c r="D12" i="26"/>
  <c r="C12"/>
  <c r="D12" i="5"/>
  <c r="C12"/>
  <c r="D12" i="27"/>
  <c r="C12"/>
  <c r="D12" i="28"/>
  <c r="C12"/>
  <c r="D12" i="29"/>
  <c r="C12"/>
  <c r="D12" i="30"/>
  <c r="C12"/>
  <c r="D12" i="31"/>
  <c r="C12"/>
  <c r="D12" i="32"/>
  <c r="C12"/>
  <c r="D12" i="33"/>
  <c r="C12"/>
  <c r="D12" i="35"/>
  <c r="C12"/>
  <c r="D12" i="34"/>
  <c r="C12"/>
  <c r="D12" i="36"/>
  <c r="C12"/>
  <c r="D12" i="37"/>
  <c r="C12"/>
  <c r="D12" i="38"/>
  <c r="C12"/>
  <c r="D12" i="39"/>
  <c r="C12"/>
  <c r="D12" i="40"/>
  <c r="C12"/>
  <c r="D12" i="69"/>
  <c r="C12"/>
  <c r="D12" i="41"/>
  <c r="C12"/>
  <c r="D12" i="6"/>
  <c r="D12" i="42"/>
  <c r="C12"/>
  <c r="D12" i="45"/>
  <c r="C12"/>
  <c r="D12" i="46"/>
  <c r="C12"/>
  <c r="D12" i="44"/>
  <c r="C12"/>
  <c r="D12" i="43"/>
  <c r="C12"/>
  <c r="D12" i="47"/>
  <c r="C12"/>
  <c r="D12" i="49"/>
  <c r="C12"/>
  <c r="D12" i="84"/>
  <c r="C12"/>
  <c r="D12" i="52"/>
  <c r="C12"/>
  <c r="D12" i="87"/>
  <c r="C12"/>
  <c r="D12" i="53"/>
  <c r="C12"/>
  <c r="D12" i="7"/>
  <c r="C12"/>
  <c r="D12" i="50"/>
  <c r="C12"/>
  <c r="D12" i="55"/>
  <c r="C12"/>
  <c r="D12" i="70"/>
  <c r="C12"/>
  <c r="D12" i="54"/>
  <c r="C12"/>
  <c r="D12" i="56"/>
  <c r="C12"/>
  <c r="D12" i="60"/>
  <c r="C12"/>
  <c r="D12" i="72"/>
  <c r="C12"/>
  <c r="D12" i="73"/>
  <c r="C12"/>
  <c r="D12" i="74"/>
  <c r="C12"/>
  <c r="D12" i="75"/>
  <c r="C12"/>
  <c r="D12" i="76"/>
  <c r="C12"/>
  <c r="D12" i="78"/>
  <c r="C12"/>
  <c r="D12" i="88"/>
  <c r="C12"/>
  <c r="D12" i="77"/>
  <c r="C12"/>
  <c r="D12" i="79"/>
  <c r="C12"/>
  <c r="D12" i="80"/>
  <c r="C12"/>
  <c r="D12" i="58"/>
  <c r="C12"/>
  <c r="D12" i="81"/>
  <c r="C12"/>
  <c r="D12" i="82"/>
  <c r="C12"/>
  <c r="D12" i="62"/>
  <c r="C12"/>
  <c r="D12" i="63"/>
  <c r="C12"/>
  <c r="D12" i="64"/>
  <c r="C12"/>
  <c r="D12" i="65"/>
  <c r="C12"/>
  <c r="D12" i="66"/>
  <c r="C12"/>
  <c r="D12" i="85"/>
  <c r="C12"/>
  <c r="D12" i="83"/>
  <c r="C12"/>
  <c r="D12" i="67"/>
  <c r="C12"/>
  <c r="D12" i="86"/>
  <c r="C12"/>
  <c r="D12" i="89"/>
  <c r="C12"/>
  <c r="D12" i="68"/>
  <c r="C12"/>
  <c r="D12" i="61"/>
  <c r="C12"/>
  <c r="D12" i="14"/>
  <c r="C12"/>
  <c r="D12" i="11"/>
  <c r="C12"/>
  <c r="D12" i="12"/>
  <c r="C12"/>
  <c r="D12" i="13"/>
  <c r="C12"/>
  <c r="D12" i="10"/>
  <c r="C12"/>
  <c r="B14" i="89" l="1"/>
  <c r="B13"/>
  <c r="B12"/>
  <c r="E9"/>
  <c r="D9"/>
  <c r="C9"/>
  <c r="B8"/>
  <c r="B7"/>
  <c r="B9" s="1"/>
  <c r="B14" i="88" l="1"/>
  <c r="B13"/>
  <c r="B12"/>
  <c r="E9"/>
  <c r="D9"/>
  <c r="C9"/>
  <c r="B8"/>
  <c r="B7"/>
  <c r="B9" s="1"/>
  <c r="B14" i="87" l="1"/>
  <c r="B13"/>
  <c r="B12"/>
  <c r="E9"/>
  <c r="D9"/>
  <c r="C9"/>
  <c r="B8"/>
  <c r="B7"/>
  <c r="B9" s="1"/>
  <c r="D14" i="4" l="1"/>
  <c r="C14"/>
  <c r="D13"/>
  <c r="C13"/>
  <c r="B14" i="12"/>
  <c r="B13"/>
  <c r="B14" i="13"/>
  <c r="B13"/>
  <c r="B14" i="15"/>
  <c r="B13"/>
  <c r="B14" i="14"/>
  <c r="B13"/>
  <c r="B14" i="16"/>
  <c r="B13"/>
  <c r="B14" i="17"/>
  <c r="B13"/>
  <c r="B14" i="18"/>
  <c r="B13"/>
  <c r="B14" i="19"/>
  <c r="B13"/>
  <c r="B14" i="20"/>
  <c r="B13"/>
  <c r="B14" i="21"/>
  <c r="B13"/>
  <c r="B14" i="22"/>
  <c r="B13"/>
  <c r="B14" i="3"/>
  <c r="B13"/>
  <c r="B14" i="23"/>
  <c r="B13"/>
  <c r="B14" i="24"/>
  <c r="B13"/>
  <c r="B14" i="1"/>
  <c r="B13"/>
  <c r="B14" i="26"/>
  <c r="B13"/>
  <c r="B14" i="5"/>
  <c r="B13"/>
  <c r="B12"/>
  <c r="B14" i="27"/>
  <c r="B13"/>
  <c r="B14" i="28"/>
  <c r="B13"/>
  <c r="B14" i="29"/>
  <c r="B13"/>
  <c r="B14" i="30"/>
  <c r="B13"/>
  <c r="B14" i="31"/>
  <c r="B13"/>
  <c r="B14" i="32"/>
  <c r="B13"/>
  <c r="B14" i="33"/>
  <c r="B13"/>
  <c r="B14" i="35"/>
  <c r="B13"/>
  <c r="B14" i="34"/>
  <c r="B13"/>
  <c r="B14" i="36"/>
  <c r="B13"/>
  <c r="B14" i="37"/>
  <c r="B13"/>
  <c r="B14" i="38"/>
  <c r="B13"/>
  <c r="B14" i="39"/>
  <c r="B13"/>
  <c r="B14" i="40"/>
  <c r="B13"/>
  <c r="B14" i="69"/>
  <c r="B13"/>
  <c r="B14" i="41"/>
  <c r="B13"/>
  <c r="B14" i="6"/>
  <c r="B13"/>
  <c r="B12"/>
  <c r="B14" i="42"/>
  <c r="B13"/>
  <c r="B14" i="45"/>
  <c r="B13"/>
  <c r="B14" i="46"/>
  <c r="B13"/>
  <c r="B14" i="44"/>
  <c r="B13"/>
  <c r="B14" i="43"/>
  <c r="B13"/>
  <c r="B14" i="47"/>
  <c r="B13"/>
  <c r="B14" i="49"/>
  <c r="B13"/>
  <c r="B14" i="84"/>
  <c r="B13"/>
  <c r="B14" i="52"/>
  <c r="B13"/>
  <c r="B14" i="53"/>
  <c r="B13"/>
  <c r="B14" i="7"/>
  <c r="B13"/>
  <c r="B14" i="50"/>
  <c r="B13"/>
  <c r="B14" i="55"/>
  <c r="B13"/>
  <c r="B14" i="70"/>
  <c r="B13"/>
  <c r="B14" i="54"/>
  <c r="B13"/>
  <c r="B14" i="56"/>
  <c r="B13"/>
  <c r="B14" i="60"/>
  <c r="B13"/>
  <c r="B14" i="72"/>
  <c r="B13"/>
  <c r="B14" i="73"/>
  <c r="B13"/>
  <c r="B14" i="74"/>
  <c r="B13"/>
  <c r="B14" i="75"/>
  <c r="B13"/>
  <c r="B14" i="76"/>
  <c r="B13"/>
  <c r="B14" i="78"/>
  <c r="B13"/>
  <c r="B14" i="77"/>
  <c r="B13"/>
  <c r="B14" i="79"/>
  <c r="B13"/>
  <c r="B14" i="80"/>
  <c r="B13"/>
  <c r="B14" i="58"/>
  <c r="B13"/>
  <c r="B14" i="81"/>
  <c r="B13"/>
  <c r="B14" i="82"/>
  <c r="B13"/>
  <c r="B14" i="62"/>
  <c r="B13"/>
  <c r="B14" i="63"/>
  <c r="B13"/>
  <c r="B14" i="64"/>
  <c r="B13"/>
  <c r="B14" i="65"/>
  <c r="B13"/>
  <c r="B14" i="66"/>
  <c r="B13"/>
  <c r="B14" i="85"/>
  <c r="B13"/>
  <c r="B14" i="83"/>
  <c r="B13"/>
  <c r="B14" i="67"/>
  <c r="B13"/>
  <c r="B14" i="86"/>
  <c r="B13"/>
  <c r="B14" i="68"/>
  <c r="B13"/>
  <c r="B14" i="61"/>
  <c r="B13"/>
  <c r="B14" i="11"/>
  <c r="B13"/>
  <c r="B14" i="10"/>
  <c r="B13"/>
  <c r="E8" i="4"/>
  <c r="E7"/>
  <c r="E9" i="11"/>
  <c r="E9" i="12"/>
  <c r="E9" i="13"/>
  <c r="E9" i="15"/>
  <c r="E9" i="14"/>
  <c r="E9" i="16"/>
  <c r="E9" i="17"/>
  <c r="E9" i="18"/>
  <c r="E9" i="19"/>
  <c r="E9" i="20"/>
  <c r="E9" i="21"/>
  <c r="E9" i="22"/>
  <c r="E9" i="3"/>
  <c r="E9" i="23"/>
  <c r="E9" i="24"/>
  <c r="E9" i="1"/>
  <c r="E9" i="26"/>
  <c r="E9" i="5"/>
  <c r="E9" i="27"/>
  <c r="E9" i="28"/>
  <c r="E9" i="29"/>
  <c r="E9" i="30"/>
  <c r="E9" i="31"/>
  <c r="E9" i="32"/>
  <c r="E9" i="33"/>
  <c r="E9" i="35"/>
  <c r="E9" i="34"/>
  <c r="E9" i="36"/>
  <c r="E9" i="37"/>
  <c r="E9" i="38"/>
  <c r="E9" i="39"/>
  <c r="E9" i="40"/>
  <c r="E9" i="69"/>
  <c r="E9" i="41"/>
  <c r="E9" i="6"/>
  <c r="E9" i="42"/>
  <c r="E9" i="45"/>
  <c r="E9" i="46"/>
  <c r="E9" i="44"/>
  <c r="E9" i="43"/>
  <c r="E9" i="47"/>
  <c r="E9" i="49"/>
  <c r="E9" i="84"/>
  <c r="E9" i="52"/>
  <c r="E9" i="53"/>
  <c r="E9" i="7"/>
  <c r="E9" i="50"/>
  <c r="E9" i="55"/>
  <c r="E9" i="70"/>
  <c r="E9" i="54"/>
  <c r="E9" i="56"/>
  <c r="E9" i="60"/>
  <c r="E9" i="72"/>
  <c r="E9" i="73"/>
  <c r="E9" i="74"/>
  <c r="E9" i="75"/>
  <c r="E9" i="76"/>
  <c r="E9" i="78"/>
  <c r="E9" i="77"/>
  <c r="E9" i="79"/>
  <c r="E9" i="80"/>
  <c r="E9" i="58"/>
  <c r="E9" i="81"/>
  <c r="E9" i="82"/>
  <c r="E9" i="62"/>
  <c r="E9" i="63"/>
  <c r="E9" i="64"/>
  <c r="E9" i="65"/>
  <c r="E9" i="66"/>
  <c r="E9" i="85"/>
  <c r="E9" i="83"/>
  <c r="E9" i="67"/>
  <c r="E9" i="86"/>
  <c r="E9" i="68"/>
  <c r="E9" i="61"/>
  <c r="E9" i="10"/>
  <c r="B13" i="4" l="1"/>
  <c r="E9"/>
  <c r="B14"/>
  <c r="B12" i="86"/>
  <c r="D9"/>
  <c r="C9"/>
  <c r="B8"/>
  <c r="B7"/>
  <c r="B9" s="1"/>
  <c r="B12" i="85"/>
  <c r="D9"/>
  <c r="C9"/>
  <c r="B8"/>
  <c r="B7"/>
  <c r="B9" s="1"/>
  <c r="B12" i="84"/>
  <c r="D9"/>
  <c r="C9"/>
  <c r="B8"/>
  <c r="B7"/>
  <c r="B9" s="1"/>
  <c r="C8" i="4" l="1"/>
  <c r="D8"/>
  <c r="D7"/>
  <c r="C7"/>
  <c r="B12" i="83"/>
  <c r="D9"/>
  <c r="C9"/>
  <c r="B8"/>
  <c r="B7"/>
  <c r="B9" s="1"/>
  <c r="B12" i="82"/>
  <c r="D9"/>
  <c r="C9"/>
  <c r="B8"/>
  <c r="B7"/>
  <c r="B12" i="81"/>
  <c r="D9"/>
  <c r="C9"/>
  <c r="B8"/>
  <c r="B7"/>
  <c r="B12" i="80"/>
  <c r="D9"/>
  <c r="C9"/>
  <c r="B8"/>
  <c r="B7"/>
  <c r="B12" i="79"/>
  <c r="D9"/>
  <c r="C9"/>
  <c r="B8"/>
  <c r="B7"/>
  <c r="B9" s="1"/>
  <c r="B12" i="78"/>
  <c r="D9"/>
  <c r="C9"/>
  <c r="B8"/>
  <c r="B7"/>
  <c r="B12" i="77"/>
  <c r="D9"/>
  <c r="C9"/>
  <c r="B8"/>
  <c r="B7"/>
  <c r="B9" s="1"/>
  <c r="B12" i="76"/>
  <c r="D9"/>
  <c r="C9"/>
  <c r="B8"/>
  <c r="B7"/>
  <c r="B12" i="75"/>
  <c r="D9"/>
  <c r="C9"/>
  <c r="B8"/>
  <c r="B7"/>
  <c r="B12" i="74"/>
  <c r="D9"/>
  <c r="C9"/>
  <c r="B8"/>
  <c r="B7"/>
  <c r="B12" i="73"/>
  <c r="D9"/>
  <c r="C9"/>
  <c r="B8"/>
  <c r="B7"/>
  <c r="B9" s="1"/>
  <c r="B12" i="72"/>
  <c r="D9"/>
  <c r="C9"/>
  <c r="B8"/>
  <c r="B7"/>
  <c r="B12" i="11"/>
  <c r="B12" i="12"/>
  <c r="B12" i="13"/>
  <c r="B12" i="15"/>
  <c r="B12" i="14"/>
  <c r="B12" i="16"/>
  <c r="B12" i="17"/>
  <c r="B12" i="18"/>
  <c r="B12" i="19"/>
  <c r="B12" i="20"/>
  <c r="B12" i="21"/>
  <c r="B12" i="22"/>
  <c r="B12" i="3"/>
  <c r="B12" i="23"/>
  <c r="B12" i="24"/>
  <c r="B12" i="1"/>
  <c r="B12" i="26"/>
  <c r="B12" i="27"/>
  <c r="B12" i="28"/>
  <c r="B12" i="29"/>
  <c r="B12" i="30"/>
  <c r="B12" i="31"/>
  <c r="B12" i="32"/>
  <c r="B12" i="33"/>
  <c r="B12" i="35"/>
  <c r="B12" i="34"/>
  <c r="B12" i="36"/>
  <c r="B12" i="37"/>
  <c r="B12" i="38"/>
  <c r="B12" i="39"/>
  <c r="B12" i="40"/>
  <c r="B12" i="69"/>
  <c r="B12" i="41"/>
  <c r="B12" i="42"/>
  <c r="B12" i="45"/>
  <c r="B12" i="46"/>
  <c r="B12" i="44"/>
  <c r="B12" i="43"/>
  <c r="B12" i="47"/>
  <c r="B12" i="49"/>
  <c r="B12" i="52"/>
  <c r="B12" i="53"/>
  <c r="B12" i="7"/>
  <c r="B12" i="50"/>
  <c r="B12" i="55"/>
  <c r="B12" i="70"/>
  <c r="B12" i="54"/>
  <c r="B12" i="56"/>
  <c r="B12" i="60"/>
  <c r="B12" i="58"/>
  <c r="B12" i="62"/>
  <c r="B12" i="63"/>
  <c r="B12" i="64"/>
  <c r="B12" i="65"/>
  <c r="B12" i="66"/>
  <c r="B12" i="67"/>
  <c r="B12" i="68"/>
  <c r="B12" i="61"/>
  <c r="D9" i="70"/>
  <c r="C9"/>
  <c r="B8"/>
  <c r="B7"/>
  <c r="D9" i="69"/>
  <c r="C9"/>
  <c r="B8"/>
  <c r="B7"/>
  <c r="D9" i="63"/>
  <c r="C9"/>
  <c r="B8"/>
  <c r="B7"/>
  <c r="D9" i="64"/>
  <c r="C9"/>
  <c r="B8"/>
  <c r="B9" s="1"/>
  <c r="B7"/>
  <c r="D9" i="65"/>
  <c r="C9"/>
  <c r="B8"/>
  <c r="B7"/>
  <c r="D9" i="66"/>
  <c r="C9"/>
  <c r="B8"/>
  <c r="B9" s="1"/>
  <c r="B7"/>
  <c r="D9" i="67"/>
  <c r="C9"/>
  <c r="B8"/>
  <c r="B7"/>
  <c r="D9" i="68"/>
  <c r="C9"/>
  <c r="B8"/>
  <c r="B7"/>
  <c r="D9" i="62"/>
  <c r="C9"/>
  <c r="B8"/>
  <c r="B7"/>
  <c r="D9" i="61"/>
  <c r="C9"/>
  <c r="B8"/>
  <c r="B7"/>
  <c r="D9" i="60"/>
  <c r="C9"/>
  <c r="B8"/>
  <c r="B7"/>
  <c r="D9" i="58"/>
  <c r="C9"/>
  <c r="B8"/>
  <c r="B7"/>
  <c r="D9" i="56"/>
  <c r="C9"/>
  <c r="B8"/>
  <c r="B7"/>
  <c r="D9" i="55"/>
  <c r="C9"/>
  <c r="B8"/>
  <c r="B9" s="1"/>
  <c r="B7"/>
  <c r="D9" i="54"/>
  <c r="C9"/>
  <c r="B8"/>
  <c r="B7"/>
  <c r="D9" i="53"/>
  <c r="C9"/>
  <c r="B8"/>
  <c r="B7"/>
  <c r="D9" i="52"/>
  <c r="C9"/>
  <c r="B8"/>
  <c r="B7"/>
  <c r="B9"/>
  <c r="D9" i="50"/>
  <c r="C9"/>
  <c r="B8"/>
  <c r="B7"/>
  <c r="B9" s="1"/>
  <c r="D9" i="49"/>
  <c r="C9"/>
  <c r="B8"/>
  <c r="B7"/>
  <c r="D9" i="47"/>
  <c r="C9"/>
  <c r="B8"/>
  <c r="B7"/>
  <c r="D9" i="46"/>
  <c r="C9"/>
  <c r="B8"/>
  <c r="B7"/>
  <c r="D9" i="45"/>
  <c r="C9"/>
  <c r="B8"/>
  <c r="B7"/>
  <c r="D9" i="44"/>
  <c r="C9"/>
  <c r="B8"/>
  <c r="B7"/>
  <c r="D9" i="43"/>
  <c r="C9"/>
  <c r="B8"/>
  <c r="B7"/>
  <c r="D9" i="42"/>
  <c r="C9"/>
  <c r="B8"/>
  <c r="B7"/>
  <c r="D9" i="41"/>
  <c r="C9"/>
  <c r="B8"/>
  <c r="B7"/>
  <c r="D9" i="40"/>
  <c r="C9"/>
  <c r="B8"/>
  <c r="B7"/>
  <c r="D9" i="39"/>
  <c r="C9"/>
  <c r="B8"/>
  <c r="B7"/>
  <c r="D9" i="38"/>
  <c r="C9"/>
  <c r="B8"/>
  <c r="B7"/>
  <c r="D9" i="37"/>
  <c r="C9"/>
  <c r="B8"/>
  <c r="B7"/>
  <c r="D9" i="36"/>
  <c r="C9"/>
  <c r="B8"/>
  <c r="B7"/>
  <c r="D9" i="35"/>
  <c r="C9"/>
  <c r="B8"/>
  <c r="B7"/>
  <c r="D9" i="34"/>
  <c r="C9"/>
  <c r="B8"/>
  <c r="B7"/>
  <c r="D9" i="33"/>
  <c r="C9"/>
  <c r="B8"/>
  <c r="B7"/>
  <c r="D9" i="32"/>
  <c r="C9"/>
  <c r="B8"/>
  <c r="B7"/>
  <c r="B9" s="1"/>
  <c r="D9" i="31"/>
  <c r="C9"/>
  <c r="B8"/>
  <c r="B7"/>
  <c r="D9" i="30"/>
  <c r="C9"/>
  <c r="B8"/>
  <c r="B7"/>
  <c r="D9" i="29"/>
  <c r="C9"/>
  <c r="B8"/>
  <c r="B7"/>
  <c r="D9" i="28"/>
  <c r="C9"/>
  <c r="B8"/>
  <c r="B7"/>
  <c r="D9" i="27"/>
  <c r="C9"/>
  <c r="B8"/>
  <c r="B7"/>
  <c r="D9" i="26"/>
  <c r="C9"/>
  <c r="B8"/>
  <c r="B7"/>
  <c r="D9" i="24"/>
  <c r="C9"/>
  <c r="B8"/>
  <c r="B7"/>
  <c r="D9" i="23"/>
  <c r="C9"/>
  <c r="B8"/>
  <c r="B7"/>
  <c r="D9" i="22"/>
  <c r="C9"/>
  <c r="B8"/>
  <c r="B7"/>
  <c r="D9" i="21"/>
  <c r="C9"/>
  <c r="B8"/>
  <c r="B7"/>
  <c r="D9" i="20"/>
  <c r="C9"/>
  <c r="B8"/>
  <c r="B7"/>
  <c r="D9" i="19"/>
  <c r="C9"/>
  <c r="B8"/>
  <c r="B7"/>
  <c r="D9" i="18"/>
  <c r="C9"/>
  <c r="B8"/>
  <c r="B7"/>
  <c r="D9" i="17"/>
  <c r="C9"/>
  <c r="B8"/>
  <c r="B7"/>
  <c r="D9" i="16"/>
  <c r="C9"/>
  <c r="B8"/>
  <c r="B7"/>
  <c r="D9" i="15"/>
  <c r="C9"/>
  <c r="B8"/>
  <c r="B7"/>
  <c r="D9" i="14"/>
  <c r="C9"/>
  <c r="B8"/>
  <c r="B7"/>
  <c r="D9" i="13"/>
  <c r="C9"/>
  <c r="B8"/>
  <c r="B7"/>
  <c r="B9" s="1"/>
  <c r="D9" i="12"/>
  <c r="C9"/>
  <c r="B8"/>
  <c r="B7"/>
  <c r="D9" i="11"/>
  <c r="C9"/>
  <c r="B8"/>
  <c r="B7"/>
  <c r="B9" i="39"/>
  <c r="B9" i="49"/>
  <c r="B9" i="68"/>
  <c r="D9" i="10"/>
  <c r="C9"/>
  <c r="B8"/>
  <c r="B7"/>
  <c r="B9" s="1"/>
  <c r="D9" i="3"/>
  <c r="D9" i="5"/>
  <c r="D9" i="6"/>
  <c r="D9" i="7"/>
  <c r="D9" i="1"/>
  <c r="C9" i="3"/>
  <c r="C9" i="5"/>
  <c r="C9" i="6"/>
  <c r="C9" i="7"/>
  <c r="C9" i="1"/>
  <c r="B8" i="7"/>
  <c r="B7"/>
  <c r="B8" i="6"/>
  <c r="B7"/>
  <c r="B8" i="5"/>
  <c r="B7"/>
  <c r="B8" i="3"/>
  <c r="B7"/>
  <c r="B8" i="1"/>
  <c r="B7"/>
  <c r="B9" i="81" l="1"/>
  <c r="B9" i="17"/>
  <c r="B9" i="31"/>
  <c r="B9" i="72"/>
  <c r="B9" i="74"/>
  <c r="B9" i="76"/>
  <c r="B9" i="78"/>
  <c r="B9" i="80"/>
  <c r="B9" i="82"/>
  <c r="B9" i="18"/>
  <c r="B9" i="19"/>
  <c r="B9" i="21"/>
  <c r="B9" i="28"/>
  <c r="B9" i="30"/>
  <c r="B9" i="35"/>
  <c r="B9" i="42"/>
  <c r="B9" i="44"/>
  <c r="B9" i="46"/>
  <c r="D12" i="4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B9" i="75"/>
  <c r="B9" i="7"/>
  <c r="B9" i="11"/>
  <c r="B9" i="22"/>
  <c r="B9" i="24"/>
  <c r="B9" i="36"/>
  <c r="B9" i="38"/>
  <c r="B9" i="56"/>
  <c r="B9" i="60"/>
  <c r="B9" i="62"/>
  <c r="B9" i="69"/>
  <c r="B9" i="3"/>
  <c r="B9" i="12"/>
  <c r="B9" i="15"/>
  <c r="B9" i="20"/>
  <c r="B9" i="23"/>
  <c r="B9" i="26"/>
  <c r="B9" i="29"/>
  <c r="B9" i="34"/>
  <c r="B9" i="43"/>
  <c r="B9" i="54"/>
  <c r="B9" i="65"/>
  <c r="B7" i="4"/>
  <c r="D9"/>
  <c r="B9" i="5"/>
  <c r="B8" i="4"/>
  <c r="C9"/>
  <c r="C12" l="1"/>
  <c r="B12" s="1"/>
  <c r="B12" i="10"/>
  <c r="B9" i="4"/>
</calcChain>
</file>

<file path=xl/sharedStrings.xml><?xml version="1.0" encoding="utf-8"?>
<sst xmlns="http://schemas.openxmlformats.org/spreadsheetml/2006/main" count="1394" uniqueCount="95">
  <si>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</si>
  <si>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</si>
  <si>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</si>
  <si>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</si>
  <si>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</si>
  <si>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</si>
  <si>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</si>
  <si>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</si>
  <si>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</si>
  <si>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</si>
  <si>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</si>
  <si>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</si>
  <si>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</si>
  <si>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</si>
  <si>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</si>
  <si>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</si>
  <si>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</si>
  <si>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</si>
  <si>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</si>
  <si>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</si>
  <si>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</si>
  <si>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</si>
  <si>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</si>
  <si>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</si>
  <si>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</si>
  <si>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</si>
  <si>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</si>
  <si>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</si>
  <si>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</si>
  <si>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</si>
  <si>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</si>
  <si>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</si>
  <si>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</si>
  <si>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</si>
  <si>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</si>
  <si>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</si>
  <si>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</si>
  <si>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</si>
  <si>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</si>
  <si>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</si>
  <si>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</si>
  <si>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</si>
  <si>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</si>
  <si>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</si>
  <si>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</si>
  <si>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</si>
  <si>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</si>
  <si>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</si>
  <si>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</si>
  <si>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</si>
  <si>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</si>
  <si>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</si>
  <si>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</si>
  <si>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</si>
  <si>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</si>
  <si>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</si>
  <si>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</si>
  <si>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</si>
  <si>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</si>
  <si>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</si>
  <si>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</si>
  <si>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</si>
  <si>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</si>
  <si>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</si>
  <si>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</si>
  <si>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</si>
  <si>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паллиативной медицинской помощи помощи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</si>
  <si>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</si>
  <si>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</si>
  <si>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</si>
  <si>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</si>
  <si>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</si>
  <si>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</si>
  <si>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</si>
  <si>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</si>
  <si>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</si>
  <si>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</si>
  <si>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</si>
  <si>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</si>
  <si>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</si>
  <si>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</si>
  <si>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</si>
  <si>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</si>
  <si>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</si>
  <si>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</si>
  <si>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</si>
  <si>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</si>
  <si>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</si>
  <si>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</si>
  <si>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</si>
  <si>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</si>
  <si>
    <t xml:space="preserve"> Плановые объемы паллиативной медицинской помощи на 2022 год</t>
  </si>
  <si>
    <t>Наименование МО    АО "Медицина"</t>
  </si>
  <si>
    <t>Наименование МО    ООО "Клиника ОМС"</t>
  </si>
  <si>
    <t>Наименование  МО    ООО "Окулист"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</si>
</sst>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[$-419]General"/>
  </numFmts>
  <fonts count="29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8" fillId="0" borderId="0"/>
    <xf numFmtId="0" fontId="9" fillId="0" borderId="0"/>
    <xf numFmtId="0" fontId="8" fillId="0" borderId="0"/>
    <xf numFmtId="0" fontId="8" fillId="0" borderId="0"/>
    <xf numFmtId="0" fontId="17" fillId="0" borderId="0"/>
    <xf numFmtId="0" fontId="19" fillId="0" borderId="0"/>
    <xf numFmtId="44" fontId="17" fillId="0" borderId="0" applyFont="0" applyFill="0" applyBorder="0" applyAlignment="0" applyProtection="0"/>
  </cellStyleXfs>
  <cellXfs count="8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/>
    <xf numFmtId="0" fontId="20" fillId="0" borderId="0" xfId="0" applyFont="1" applyFill="1" applyBorder="1"/>
    <xf numFmtId="0" fontId="21" fillId="0" borderId="0" xfId="0" applyFont="1" applyAlignment="1">
      <alignment wrapText="1"/>
    </xf>
    <xf numFmtId="0" fontId="22" fillId="0" borderId="0" xfId="0" applyFont="1"/>
    <xf numFmtId="0" fontId="11" fillId="0" borderId="0" xfId="0" applyFont="1" applyFill="1"/>
    <xf numFmtId="0" fontId="23" fillId="0" borderId="0" xfId="0" applyFont="1" applyFill="1"/>
    <xf numFmtId="4" fontId="12" fillId="0" borderId="0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5" fillId="0" borderId="0" xfId="0" applyFont="1" applyFill="1"/>
    <xf numFmtId="3" fontId="6" fillId="3" borderId="8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center" vertical="center" wrapText="1"/>
    </xf>
    <xf numFmtId="4" fontId="25" fillId="0" borderId="6" xfId="0" applyNumberFormat="1" applyFont="1" applyBorder="1" applyAlignment="1">
      <alignment vertical="center" wrapText="1"/>
    </xf>
    <xf numFmtId="0" fontId="0" fillId="0" borderId="13" xfId="0" applyBorder="1"/>
    <xf numFmtId="4" fontId="24" fillId="0" borderId="14" xfId="0" applyNumberFormat="1" applyFont="1" applyBorder="1" applyAlignment="1">
      <alignment horizontal="center" vertical="center" wrapText="1"/>
    </xf>
    <xf numFmtId="4" fontId="25" fillId="0" borderId="15" xfId="0" applyNumberFormat="1" applyFont="1" applyBorder="1" applyAlignment="1">
      <alignment vertical="center" wrapText="1"/>
    </xf>
    <xf numFmtId="4" fontId="25" fillId="0" borderId="16" xfId="0" applyNumberFormat="1" applyFont="1" applyBorder="1" applyAlignment="1">
      <alignment vertical="center" wrapText="1"/>
    </xf>
    <xf numFmtId="4" fontId="26" fillId="0" borderId="11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vertical="center"/>
    </xf>
    <xf numFmtId="3" fontId="14" fillId="0" borderId="13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/>
    </xf>
    <xf numFmtId="0" fontId="0" fillId="0" borderId="18" xfId="0" applyBorder="1"/>
    <xf numFmtId="3" fontId="6" fillId="0" borderId="8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0" fontId="0" fillId="0" borderId="10" xfId="0" applyBorder="1"/>
    <xf numFmtId="3" fontId="6" fillId="3" borderId="17" xfId="0" applyNumberFormat="1" applyFont="1" applyFill="1" applyBorder="1" applyAlignment="1">
      <alignment horizontal="center" vertical="center"/>
    </xf>
    <xf numFmtId="3" fontId="6" fillId="3" borderId="9" xfId="0" applyNumberFormat="1" applyFont="1" applyFill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3" fontId="14" fillId="0" borderId="17" xfId="0" applyNumberFormat="1" applyFont="1" applyBorder="1" applyAlignment="1">
      <alignment horizontal="center" vertical="center"/>
    </xf>
    <xf numFmtId="0" fontId="22" fillId="0" borderId="18" xfId="0" applyFont="1" applyBorder="1"/>
    <xf numFmtId="3" fontId="14" fillId="0" borderId="8" xfId="0" applyNumberFormat="1" applyFont="1" applyBorder="1" applyAlignment="1">
      <alignment horizontal="center" vertical="center"/>
    </xf>
    <xf numFmtId="3" fontId="14" fillId="0" borderId="9" xfId="0" applyNumberFormat="1" applyFont="1" applyBorder="1" applyAlignment="1">
      <alignment horizontal="center" vertical="center"/>
    </xf>
    <xf numFmtId="0" fontId="25" fillId="4" borderId="17" xfId="0" applyFont="1" applyFill="1" applyBorder="1" applyAlignment="1">
      <alignment wrapText="1"/>
    </xf>
    <xf numFmtId="0" fontId="25" fillId="4" borderId="8" xfId="0" applyFont="1" applyFill="1" applyBorder="1" applyAlignment="1">
      <alignment wrapText="1"/>
    </xf>
    <xf numFmtId="0" fontId="0" fillId="0" borderId="9" xfId="0" applyBorder="1"/>
    <xf numFmtId="4" fontId="27" fillId="0" borderId="14" xfId="0" applyNumberFormat="1" applyFont="1" applyBorder="1" applyAlignment="1">
      <alignment horizontal="center" vertical="center" wrapText="1"/>
    </xf>
    <xf numFmtId="4" fontId="27" fillId="0" borderId="7" xfId="0" applyNumberFormat="1" applyFont="1" applyBorder="1" applyAlignment="1">
      <alignment horizontal="center" vertical="center" wrapText="1"/>
    </xf>
    <xf numFmtId="4" fontId="13" fillId="2" borderId="1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5" fillId="4" borderId="19" xfId="0" applyFont="1" applyFill="1" applyBorder="1" applyAlignment="1">
      <alignment wrapText="1"/>
    </xf>
    <xf numFmtId="0" fontId="25" fillId="4" borderId="20" xfId="0" applyFont="1" applyFill="1" applyBorder="1" applyAlignment="1">
      <alignment wrapText="1"/>
    </xf>
    <xf numFmtId="4" fontId="5" fillId="2" borderId="7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3" fontId="6" fillId="0" borderId="13" xfId="0" applyNumberFormat="1" applyFont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0" fontId="28" fillId="0" borderId="13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0" fillId="0" borderId="0" xfId="0" applyAlignment="1">
      <alignment horizontal="lef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 wrapText="1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3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9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10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11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12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14"/>
  <sheetViews>
    <sheetView view="pageBreakPreview" zoomScale="79" zoomScaleNormal="100" zoomScaleSheetLayoutView="79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33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74"/>
      <c r="D7" s="30"/>
      <c r="E7" s="38"/>
    </row>
    <row r="8" spans="1:5" ht="19.899999999999999" customHeight="1" thickBot="1">
      <c r="A8" s="27" t="s">
        <v>67</v>
      </c>
      <c r="B8" s="37">
        <f>C8+D8</f>
        <v>3300</v>
      </c>
      <c r="C8" s="75">
        <v>3300</v>
      </c>
      <c r="D8" s="30"/>
      <c r="E8" s="73"/>
    </row>
    <row r="9" spans="1:5" ht="32.450000000000003" customHeight="1" thickBot="1">
      <c r="A9" s="28" t="s">
        <v>68</v>
      </c>
      <c r="B9" s="39">
        <f>C9+D9</f>
        <v>3300</v>
      </c>
      <c r="C9" s="40">
        <f>C7+C8</f>
        <v>3300</v>
      </c>
      <c r="D9" s="40">
        <f>D7+D8</f>
        <v>0</v>
      </c>
      <c r="E9" s="40">
        <f>E7+E8</f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0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0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13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14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16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28.9" customHeight="1" thickBot="1">
      <c r="A8" s="27" t="s">
        <v>67</v>
      </c>
      <c r="B8" s="37">
        <f>C8+D8</f>
        <v>3300</v>
      </c>
      <c r="C8" s="31">
        <v>3300</v>
      </c>
      <c r="D8" s="30"/>
      <c r="E8" s="38">
        <v>105</v>
      </c>
    </row>
    <row r="9" spans="1:5" ht="32.450000000000003" customHeight="1" thickBot="1">
      <c r="A9" s="28" t="s">
        <v>68</v>
      </c>
      <c r="B9" s="39">
        <f>C9+D9</f>
        <v>3300</v>
      </c>
      <c r="C9" s="40">
        <f>C7+C8</f>
        <v>3300</v>
      </c>
      <c r="D9" s="40">
        <f>D7+D8</f>
        <v>0</v>
      </c>
      <c r="E9" s="40">
        <f>E7+E8</f>
        <v>105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0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0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15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25.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14"/>
  <sheetViews>
    <sheetView view="pageBreakPreview" topLeftCell="A13" zoomScale="83" zoomScaleNormal="100" zoomScaleSheetLayoutView="83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34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1600</v>
      </c>
      <c r="C7" s="75">
        <v>1600</v>
      </c>
      <c r="D7" s="30"/>
      <c r="E7" s="38"/>
    </row>
    <row r="8" spans="1:5" ht="24.6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1600</v>
      </c>
      <c r="C9" s="40">
        <f t="shared" si="0"/>
        <v>1600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5" t="s">
        <v>83</v>
      </c>
      <c r="B11" s="71" t="s">
        <v>0</v>
      </c>
      <c r="C11" s="2" t="s">
        <v>1</v>
      </c>
      <c r="D11" s="3" t="s">
        <v>2</v>
      </c>
    </row>
    <row r="12" spans="1:5" ht="43.15" customHeight="1">
      <c r="A12" s="26" t="s">
        <v>80</v>
      </c>
      <c r="B12" s="72">
        <f>C12+D12</f>
        <v>0</v>
      </c>
      <c r="C12" s="4">
        <f>C13+C14</f>
        <v>0</v>
      </c>
      <c r="D12" s="5">
        <f>D13+D14</f>
        <v>0</v>
      </c>
    </row>
    <row r="13" spans="1:5" ht="37.9" customHeight="1">
      <c r="A13" s="69" t="s">
        <v>81</v>
      </c>
      <c r="B13" s="37">
        <f t="shared" ref="B13:B14" si="1">C13+D13</f>
        <v>0</v>
      </c>
      <c r="C13" s="65"/>
      <c r="D13" s="66"/>
    </row>
    <row r="14" spans="1:5" ht="41.45" customHeight="1" thickBot="1">
      <c r="A14" s="70" t="s">
        <v>82</v>
      </c>
      <c r="B14" s="39">
        <f t="shared" si="1"/>
        <v>0</v>
      </c>
      <c r="C14" s="67"/>
      <c r="D14" s="68"/>
    </row>
  </sheetData>
  <mergeCells count="2">
    <mergeCell ref="A1:D3"/>
    <mergeCell ref="A4:D4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4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35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64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28.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36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24.6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37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38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60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17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18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27.6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7.710937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19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25.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39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5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20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3211</v>
      </c>
      <c r="C7" s="31"/>
      <c r="D7" s="74">
        <v>3211</v>
      </c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3211</v>
      </c>
      <c r="C9" s="40">
        <f t="shared" si="0"/>
        <v>0</v>
      </c>
      <c r="D9" s="40">
        <f t="shared" si="0"/>
        <v>3211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40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21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scale="96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22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4" t="s">
        <v>41</v>
      </c>
      <c r="B4" s="84"/>
      <c r="C4" s="84"/>
      <c r="D4" s="84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42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14"/>
  <sheetViews>
    <sheetView view="pageBreakPreview" zoomScale="92" zoomScaleNormal="100" zoomScaleSheetLayoutView="92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43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7000</v>
      </c>
      <c r="C7" s="74">
        <v>7000</v>
      </c>
      <c r="D7" s="74"/>
      <c r="E7" s="38">
        <v>583</v>
      </c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73"/>
    </row>
    <row r="9" spans="1:5" ht="32.450000000000003" customHeight="1" thickBot="1">
      <c r="A9" s="28" t="s">
        <v>68</v>
      </c>
      <c r="B9" s="39">
        <f t="shared" ref="B9:E9" si="0">B7+B8</f>
        <v>7000</v>
      </c>
      <c r="C9" s="40">
        <f t="shared" si="0"/>
        <v>7000</v>
      </c>
      <c r="D9" s="40">
        <f t="shared" si="0"/>
        <v>0</v>
      </c>
      <c r="E9" s="40">
        <f t="shared" si="0"/>
        <v>583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/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61"/>
      <c r="D13" s="62"/>
    </row>
    <row r="14" spans="1:5" ht="41.45" customHeight="1" thickBot="1">
      <c r="A14" s="52" t="s">
        <v>82</v>
      </c>
      <c r="B14" s="40">
        <f t="shared" si="1"/>
        <v>0</v>
      </c>
      <c r="C14" s="63"/>
      <c r="D14" s="64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44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45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46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6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23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69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47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70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71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1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48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94</v>
      </c>
      <c r="B4" s="83"/>
      <c r="C4" s="83"/>
      <c r="D4" s="83"/>
      <c r="E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E4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49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14"/>
  <sheetViews>
    <sheetView view="pageBreakPreview" zoomScale="85" zoomScaleNormal="100" zoomScaleSheetLayoutView="85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50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17000</v>
      </c>
      <c r="C7" s="30">
        <v>17000</v>
      </c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17000</v>
      </c>
      <c r="C9" s="40">
        <f t="shared" si="0"/>
        <v>17000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51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E14"/>
  <sheetViews>
    <sheetView view="pageBreakPreview" zoomScale="95" zoomScaleNormal="100" zoomScaleSheetLayoutView="95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3" t="s">
        <v>7</v>
      </c>
      <c r="B4" s="83"/>
      <c r="C4" s="83"/>
      <c r="D4" s="83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10560</v>
      </c>
      <c r="C8" s="75">
        <v>10560</v>
      </c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10560</v>
      </c>
      <c r="C9" s="40">
        <f t="shared" si="0"/>
        <v>10560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/>
      <c r="D12" s="4"/>
    </row>
    <row r="13" spans="1:5" ht="37.9" customHeight="1">
      <c r="A13" s="51" t="s">
        <v>81</v>
      </c>
      <c r="B13" s="30">
        <f t="shared" ref="B13:B14" si="1">C13+D13</f>
        <v>0</v>
      </c>
      <c r="C13" s="76"/>
      <c r="D13" s="77"/>
    </row>
    <row r="14" spans="1:5" ht="41.45" customHeight="1" thickBot="1">
      <c r="A14" s="52" t="s">
        <v>82</v>
      </c>
      <c r="B14" s="40">
        <f t="shared" si="1"/>
        <v>0</v>
      </c>
      <c r="C14" s="78"/>
      <c r="D14" s="7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42" customHeight="1">
      <c r="A4" s="82" t="s">
        <v>52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9.6" customHeight="1">
      <c r="A4" s="85" t="s">
        <v>53</v>
      </c>
      <c r="B4" s="85"/>
      <c r="C4" s="85"/>
      <c r="D4" s="85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24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61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14"/>
  <sheetViews>
    <sheetView topLeftCell="A4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63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3500</v>
      </c>
      <c r="C7" s="30">
        <v>3500</v>
      </c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3500</v>
      </c>
      <c r="C9" s="40">
        <f t="shared" si="0"/>
        <v>3500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topLeftCell="A7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28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84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topLeftCell="A7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54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topLeftCell="A4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55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85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59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77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79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74"/>
      <c r="D7" s="74"/>
      <c r="E7" s="38"/>
    </row>
    <row r="8" spans="1:5" ht="19.899999999999999" customHeight="1" thickBot="1">
      <c r="A8" s="27" t="s">
        <v>67</v>
      </c>
      <c r="B8" s="37">
        <f>C8+D8</f>
        <v>0</v>
      </c>
      <c r="C8" s="75"/>
      <c r="D8" s="74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74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72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86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73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 ht="14.45" customHeight="1">
      <c r="A1" s="81" t="s">
        <v>91</v>
      </c>
      <c r="B1" s="81"/>
      <c r="C1" s="81"/>
      <c r="D1" s="81"/>
    </row>
    <row r="2" spans="1:5" ht="14.45" customHeight="1">
      <c r="A2" s="81"/>
      <c r="B2" s="81"/>
      <c r="C2" s="81"/>
      <c r="D2" s="81"/>
    </row>
    <row r="3" spans="1:5" ht="14.45" customHeight="1">
      <c r="A3" s="81"/>
      <c r="B3" s="81"/>
      <c r="C3" s="81"/>
      <c r="D3" s="81"/>
    </row>
    <row r="4" spans="1:5" ht="15" customHeight="1">
      <c r="A4" s="82" t="s">
        <v>74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75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0"/>
  </sheetPr>
  <dimension ref="A1:E14"/>
  <sheetViews>
    <sheetView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87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7.28515625" style="10" customWidth="1"/>
    <col min="2" max="2" width="26.570312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62</v>
      </c>
      <c r="B4" s="15"/>
      <c r="C4" s="15"/>
      <c r="D4" s="15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56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31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88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57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9" t="s">
        <v>25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9" t="s">
        <v>76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9" t="s">
        <v>29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25.28515625" style="10" customWidth="1"/>
    <col min="3" max="3" width="12.5703125" style="10" customWidth="1"/>
    <col min="4" max="4" width="16.42578125" style="10" customWidth="1"/>
    <col min="5" max="5" width="19.710937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26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7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89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90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74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92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74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34.710937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93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25.1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30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74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8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="60" zoomScaleNormal="66" workbookViewId="0">
      <selection activeCell="I11" sqref="I11"/>
    </sheetView>
  </sheetViews>
  <sheetFormatPr defaultColWidth="8.85546875" defaultRowHeight="15"/>
  <cols>
    <col min="1" max="1" width="42" style="10" customWidth="1"/>
    <col min="2" max="2" width="27.28515625" style="10" customWidth="1"/>
    <col min="3" max="3" width="12.5703125" style="10" customWidth="1"/>
    <col min="4" max="4" width="8.42578125" style="10" customWidth="1"/>
    <col min="5" max="5" width="17.42578125" style="10" customWidth="1"/>
    <col min="6" max="9" width="9.28515625" style="11" customWidth="1"/>
    <col min="10" max="246" width="8.85546875" style="10"/>
    <col min="247" max="247" width="34" style="10" customWidth="1"/>
    <col min="248" max="248" width="11.28515625" style="10" customWidth="1"/>
    <col min="249" max="249" width="11" style="10" customWidth="1"/>
    <col min="250" max="16384" width="8.85546875" style="10"/>
  </cols>
  <sheetData>
    <row r="1" spans="1:9" ht="28.9" customHeight="1">
      <c r="A1" s="86" t="s">
        <v>91</v>
      </c>
      <c r="B1" s="86"/>
      <c r="C1" s="86"/>
      <c r="D1" s="86"/>
      <c r="E1" s="12"/>
      <c r="F1" s="9"/>
      <c r="G1" s="9"/>
      <c r="H1" s="9"/>
      <c r="I1" s="9"/>
    </row>
    <row r="2" spans="1:9" ht="15.6" customHeight="1">
      <c r="A2" s="86"/>
      <c r="B2" s="86"/>
      <c r="C2" s="86"/>
      <c r="D2" s="86"/>
      <c r="F2" s="9"/>
      <c r="G2" s="9"/>
      <c r="H2" s="9"/>
      <c r="I2" s="9"/>
    </row>
    <row r="3" spans="1:9">
      <c r="A3" s="86"/>
      <c r="B3" s="86"/>
      <c r="C3" s="86"/>
      <c r="D3" s="86"/>
    </row>
    <row r="4" spans="1:9" ht="15" customHeight="1">
      <c r="A4" s="14" t="s">
        <v>58</v>
      </c>
      <c r="B4" s="15"/>
      <c r="C4" s="15"/>
      <c r="D4" s="15"/>
      <c r="F4" s="9"/>
      <c r="G4" s="9"/>
      <c r="H4" s="9"/>
      <c r="I4" s="9"/>
    </row>
    <row r="5" spans="1:9" ht="19.5" thickBot="1">
      <c r="A5" s="15"/>
      <c r="B5" s="15"/>
      <c r="C5" s="15"/>
      <c r="D5" s="15"/>
    </row>
    <row r="6" spans="1:9" s="13" customFormat="1" ht="75.599999999999994" customHeight="1" thickBot="1">
      <c r="A6" s="25" t="s">
        <v>65</v>
      </c>
      <c r="B6" s="44" t="s">
        <v>0</v>
      </c>
      <c r="C6" s="45" t="s">
        <v>1</v>
      </c>
      <c r="D6" s="45" t="s">
        <v>2</v>
      </c>
      <c r="E6" s="46" t="s">
        <v>78</v>
      </c>
    </row>
    <row r="7" spans="1:9" s="13" customFormat="1" ht="44.45" customHeight="1">
      <c r="A7" s="26" t="s">
        <v>66</v>
      </c>
      <c r="B7" s="47">
        <f>C7+D7</f>
        <v>0</v>
      </c>
      <c r="C7" s="32"/>
      <c r="D7" s="32"/>
      <c r="E7" s="48"/>
    </row>
    <row r="8" spans="1:9" s="13" customFormat="1" ht="34.9" customHeight="1" thickBot="1">
      <c r="A8" s="27" t="s">
        <v>67</v>
      </c>
      <c r="B8" s="47">
        <f>C8+D8</f>
        <v>0</v>
      </c>
      <c r="C8" s="33"/>
      <c r="D8" s="32"/>
      <c r="E8" s="48"/>
    </row>
    <row r="9" spans="1:9" s="13" customFormat="1" ht="32.450000000000003" customHeight="1" thickBot="1">
      <c r="A9" s="28" t="s">
        <v>68</v>
      </c>
      <c r="B9" s="49">
        <f t="shared" ref="B9:E9" si="0">B7+B8</f>
        <v>0</v>
      </c>
      <c r="C9" s="50">
        <f t="shared" si="0"/>
        <v>0</v>
      </c>
      <c r="D9" s="50">
        <f t="shared" si="0"/>
        <v>0</v>
      </c>
      <c r="E9" s="50">
        <f t="shared" si="0"/>
        <v>0</v>
      </c>
    </row>
    <row r="10" spans="1:9" s="13" customFormat="1" ht="30" customHeight="1" thickBot="1">
      <c r="A10" s="16"/>
      <c r="B10" s="17"/>
      <c r="C10" s="17"/>
      <c r="D10" s="18"/>
    </row>
    <row r="11" spans="1:9" s="13" customFormat="1" ht="79.900000000000006" customHeight="1" thickBot="1">
      <c r="A11" s="22" t="s">
        <v>83</v>
      </c>
      <c r="B11" s="56" t="s">
        <v>0</v>
      </c>
      <c r="C11" s="57" t="s">
        <v>1</v>
      </c>
      <c r="D11" s="58" t="s">
        <v>2</v>
      </c>
    </row>
    <row r="12" spans="1:9" s="13" customFormat="1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9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9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30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40.15" customHeight="1">
      <c r="A7" s="26" t="s">
        <v>66</v>
      </c>
      <c r="B7" s="37">
        <f>C7+D7</f>
        <v>0</v>
      </c>
      <c r="C7" s="30"/>
      <c r="D7" s="30"/>
      <c r="E7" s="38"/>
    </row>
    <row r="8" spans="1:5" ht="34.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F14"/>
  <sheetViews>
    <sheetView tabSelected="1" view="pageBreakPreview" zoomScale="96" zoomScaleNormal="100" zoomScaleSheetLayoutView="96" workbookViewId="0">
      <selection activeCell="I14" sqref="I14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5.7109375" customWidth="1"/>
    <col min="249" max="249" width="30.28515625" customWidth="1"/>
  </cols>
  <sheetData>
    <row r="1" spans="1:6">
      <c r="A1" s="81" t="s">
        <v>91</v>
      </c>
      <c r="B1" s="81"/>
      <c r="C1" s="81"/>
      <c r="D1" s="81"/>
    </row>
    <row r="2" spans="1:6">
      <c r="A2" s="81"/>
      <c r="B2" s="81"/>
      <c r="C2" s="81"/>
      <c r="D2" s="81"/>
    </row>
    <row r="3" spans="1:6">
      <c r="A3" s="81"/>
      <c r="B3" s="81"/>
      <c r="C3" s="81"/>
      <c r="D3" s="81"/>
    </row>
    <row r="4" spans="1:6" ht="27.6" customHeight="1">
      <c r="A4" s="83" t="s">
        <v>27</v>
      </c>
      <c r="B4" s="83"/>
      <c r="C4" s="83"/>
      <c r="D4" s="83"/>
    </row>
    <row r="5" spans="1:6" ht="15.75" thickBot="1">
      <c r="A5" s="1"/>
      <c r="B5" s="29"/>
      <c r="C5" s="29"/>
      <c r="D5" s="29"/>
    </row>
    <row r="6" spans="1:6" ht="75.599999999999994" customHeight="1" thickBot="1">
      <c r="A6" s="54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6" ht="37.15" customHeight="1">
      <c r="A7" s="26" t="s">
        <v>66</v>
      </c>
      <c r="B7" s="42">
        <f>C7+D7</f>
        <v>32311</v>
      </c>
      <c r="C7" s="30">
        <f>SUM('ВЛандех:М-ЛАЙН'!C7)</f>
        <v>29100</v>
      </c>
      <c r="D7" s="30">
        <f>SUM('ВЛандех:М-ЛАЙН'!D7)</f>
        <v>3211</v>
      </c>
      <c r="E7" s="30">
        <f>SUM('ВЛандех:М-ЛАЙН'!E7)</f>
        <v>583</v>
      </c>
    </row>
    <row r="8" spans="1:6" ht="30" customHeight="1" thickBot="1">
      <c r="A8" s="27" t="s">
        <v>67</v>
      </c>
      <c r="B8" s="42">
        <f>C8+D8</f>
        <v>17160</v>
      </c>
      <c r="C8" s="30">
        <f>SUM('ВЛандех:М-ЛАЙН'!C8)</f>
        <v>17160</v>
      </c>
      <c r="D8" s="30">
        <f>SUM('ВЛандех:М-ЛАЙН'!D8)</f>
        <v>0</v>
      </c>
      <c r="E8" s="30">
        <f>SUM('ВЛандех:М-ЛАЙН'!E8)</f>
        <v>105</v>
      </c>
      <c r="F8" s="80"/>
    </row>
    <row r="9" spans="1:6" ht="32.450000000000003" customHeight="1" thickBot="1">
      <c r="A9" s="28" t="s">
        <v>68</v>
      </c>
      <c r="B9" s="20">
        <f>C9+D9</f>
        <v>49471</v>
      </c>
      <c r="C9" s="43">
        <f>C7+C8</f>
        <v>46260</v>
      </c>
      <c r="D9" s="43">
        <f>D7+D8</f>
        <v>3211</v>
      </c>
      <c r="E9" s="43">
        <f>E7+E8</f>
        <v>688</v>
      </c>
    </row>
    <row r="10" spans="1:6" ht="15.75" thickBot="1">
      <c r="A10" s="6"/>
      <c r="B10" s="7"/>
      <c r="C10" s="7"/>
      <c r="D10" s="8"/>
    </row>
    <row r="11" spans="1:6" ht="66.599999999999994" customHeight="1" thickBot="1">
      <c r="A11" s="55" t="s">
        <v>83</v>
      </c>
      <c r="B11" s="21" t="s">
        <v>0</v>
      </c>
      <c r="C11" s="2" t="s">
        <v>1</v>
      </c>
      <c r="D11" s="3" t="s">
        <v>2</v>
      </c>
    </row>
    <row r="12" spans="1:6" ht="43.15" customHeight="1">
      <c r="A12" s="23" t="s">
        <v>80</v>
      </c>
      <c r="B12" s="4">
        <f>C12+D12</f>
        <v>0</v>
      </c>
      <c r="C12" s="4">
        <f>SUM('ВЛандех:М-ЛАЙН'!C12)</f>
        <v>0</v>
      </c>
      <c r="D12" s="5">
        <f>SUM('ВЛандех:М-ЛАЙН'!D12)</f>
        <v>0</v>
      </c>
    </row>
    <row r="13" spans="1:6" ht="37.9" customHeight="1">
      <c r="A13" s="51" t="s">
        <v>81</v>
      </c>
      <c r="B13" s="30">
        <f t="shared" ref="B13:B14" si="0">C13+D13</f>
        <v>0</v>
      </c>
      <c r="C13" s="30">
        <f>SUM('ВЛандех:М-ЛАЙН'!C13)</f>
        <v>0</v>
      </c>
      <c r="D13" s="59">
        <f>SUM('ВЛандех:М-ЛАЙН'!D13)</f>
        <v>0</v>
      </c>
    </row>
    <row r="14" spans="1:6" ht="41.45" customHeight="1" thickBot="1">
      <c r="A14" s="52" t="s">
        <v>82</v>
      </c>
      <c r="B14" s="40">
        <f t="shared" si="0"/>
        <v>0</v>
      </c>
      <c r="C14" s="40">
        <f>SUM('ВЛандех:М-ЛАЙН'!C14)</f>
        <v>0</v>
      </c>
      <c r="D14" s="60">
        <f>SUM('ВЛандех:М-ЛАЙН'!D14)</f>
        <v>0</v>
      </c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60" zoomScaleNormal="100" workbookViewId="0">
      <selection activeCell="I11" sqref="I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1" t="s">
        <v>91</v>
      </c>
      <c r="B1" s="81"/>
      <c r="C1" s="81"/>
      <c r="D1" s="81"/>
    </row>
    <row r="2" spans="1:5">
      <c r="A2" s="81"/>
      <c r="B2" s="81"/>
      <c r="C2" s="81"/>
      <c r="D2" s="81"/>
    </row>
    <row r="3" spans="1:5">
      <c r="A3" s="81"/>
      <c r="B3" s="81"/>
      <c r="C3" s="81"/>
      <c r="D3" s="81"/>
    </row>
    <row r="4" spans="1:5" ht="30" customHeight="1">
      <c r="A4" s="82" t="s">
        <v>32</v>
      </c>
      <c r="B4" s="82"/>
      <c r="C4" s="82"/>
      <c r="D4" s="82"/>
    </row>
    <row r="5" spans="1:5" ht="15.75" thickBot="1">
      <c r="A5" s="1"/>
      <c r="B5" s="29"/>
      <c r="C5" s="29"/>
      <c r="D5" s="29"/>
    </row>
    <row r="6" spans="1:5" ht="75.599999999999994" customHeight="1" thickBot="1">
      <c r="A6" s="25" t="s">
        <v>65</v>
      </c>
      <c r="B6" s="34" t="s">
        <v>0</v>
      </c>
      <c r="C6" s="35" t="s">
        <v>1</v>
      </c>
      <c r="D6" s="35" t="s">
        <v>2</v>
      </c>
      <c r="E6" s="36" t="s">
        <v>78</v>
      </c>
    </row>
    <row r="7" spans="1:5" ht="25.15" customHeight="1">
      <c r="A7" s="26" t="s">
        <v>66</v>
      </c>
      <c r="B7" s="37">
        <f>C7+D7</f>
        <v>0</v>
      </c>
      <c r="C7" s="30"/>
      <c r="D7" s="30"/>
      <c r="E7" s="38"/>
    </row>
    <row r="8" spans="1:5" ht="19.899999999999999" customHeight="1" thickBot="1">
      <c r="A8" s="27" t="s">
        <v>67</v>
      </c>
      <c r="B8" s="37">
        <f>C8+D8</f>
        <v>0</v>
      </c>
      <c r="C8" s="31"/>
      <c r="D8" s="30"/>
      <c r="E8" s="38"/>
    </row>
    <row r="9" spans="1:5" ht="32.450000000000003" customHeight="1" thickBot="1">
      <c r="A9" s="28" t="s">
        <v>68</v>
      </c>
      <c r="B9" s="39">
        <f t="shared" ref="B9:E9" si="0">B7+B8</f>
        <v>0</v>
      </c>
      <c r="C9" s="40">
        <f t="shared" si="0"/>
        <v>0</v>
      </c>
      <c r="D9" s="40">
        <f t="shared" si="0"/>
        <v>0</v>
      </c>
      <c r="E9" s="40">
        <f t="shared" si="0"/>
        <v>0</v>
      </c>
    </row>
    <row r="10" spans="1:5" ht="15.75" thickBot="1">
      <c r="A10" s="6"/>
      <c r="B10" s="7"/>
      <c r="C10" s="7"/>
      <c r="D10" s="8"/>
    </row>
    <row r="11" spans="1:5" ht="66.599999999999994" customHeight="1" thickBot="1">
      <c r="A11" s="22" t="s">
        <v>83</v>
      </c>
      <c r="B11" s="21" t="s">
        <v>0</v>
      </c>
      <c r="C11" s="2" t="s">
        <v>1</v>
      </c>
      <c r="D11" s="3" t="s">
        <v>2</v>
      </c>
    </row>
    <row r="12" spans="1:5" ht="43.15" customHeight="1">
      <c r="A12" s="23" t="s">
        <v>80</v>
      </c>
      <c r="B12" s="4">
        <f>C12+D12</f>
        <v>0</v>
      </c>
      <c r="C12" s="4">
        <f>C13+C14</f>
        <v>0</v>
      </c>
      <c r="D12" s="4">
        <f>D13+D14</f>
        <v>0</v>
      </c>
    </row>
    <row r="13" spans="1:5" ht="37.9" customHeight="1">
      <c r="A13" s="51" t="s">
        <v>81</v>
      </c>
      <c r="B13" s="30">
        <f t="shared" ref="B13:B14" si="1">C13+D13</f>
        <v>0</v>
      </c>
      <c r="C13" s="24"/>
      <c r="D13" s="38"/>
    </row>
    <row r="14" spans="1:5" ht="41.45" customHeight="1" thickBot="1">
      <c r="A14" s="52" t="s">
        <v>82</v>
      </c>
      <c r="B14" s="40">
        <f t="shared" si="1"/>
        <v>0</v>
      </c>
      <c r="C14" s="53"/>
      <c r="D14" s="41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69</vt:i4>
      </vt:variant>
    </vt:vector>
  </HeadingPairs>
  <TitlesOfParts>
    <vt:vector size="151" baseType="lpstr"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ООО Окулист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КО_НКЦ</vt:lpstr>
      <vt:lpstr>АО Медицина</vt:lpstr>
      <vt:lpstr>ООО Клиника ОМС</vt:lpstr>
      <vt:lpstr>Белая Роза</vt:lpstr>
      <vt:lpstr>М-ЛАЙН</vt:lpstr>
      <vt:lpstr>СВОД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'АО Медицина'!Область_печати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Клиника ОМС'!Область_печати</vt:lpstr>
      <vt:lpstr>'ООО Медицина'!Область_печати</vt:lpstr>
      <vt:lpstr>'ООО Окулист'!Область_печати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2022-03-17T12:06:01Z</cp:lastPrinted>
  <dcterms:created xsi:type="dcterms:W3CDTF">2018-02-01T05:58:38Z</dcterms:created>
  <dcterms:modified xsi:type="dcterms:W3CDTF">2022-03-17T12:06:05Z</dcterms:modified>
</cp:coreProperties>
</file>