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420" windowWidth="19410" windowHeight="10590" firstSheet="69" activeTab="74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ДО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ООО Окулист" sheetId="88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Владимир ОКБ" sheetId="73" r:id="rId57"/>
    <sheet name="ООО Европа" sheetId="74" r:id="rId58"/>
    <sheet name="сан_колос" sheetId="75" r:id="rId59"/>
    <sheet name="ООО Ситилаб" sheetId="76" r:id="rId60"/>
    <sheet name="Инвитро" sheetId="91" r:id="rId61"/>
    <sheet name="ЯМТ" sheetId="77" r:id="rId62"/>
    <sheet name="33МедикАл" sheetId="67" r:id="rId63"/>
    <sheet name="Вита_Авис" sheetId="80" r:id="rId64"/>
    <sheet name="Авиценна" sheetId="15" r:id="rId65"/>
    <sheet name="МРТ-Центр" sheetId="17" r:id="rId66"/>
    <sheet name="ЦКДЛ" sheetId="18" r:id="rId67"/>
    <sheet name="МРТ ДИАГНОСТИКА" sheetId="19" r:id="rId68"/>
    <sheet name="Миленарис диагн" sheetId="11" r:id="rId69"/>
    <sheet name="Миленарис профил" sheetId="86" r:id="rId70"/>
    <sheet name="УЗ ОД Центр" sheetId="81" r:id="rId71"/>
    <sheet name="АО Медицина" sheetId="93" r:id="rId72"/>
    <sheet name="ООО М_ЛАЙН" sheetId="82" r:id="rId73"/>
    <sheet name="Белая Роза" sheetId="20" r:id="rId74"/>
    <sheet name="СВОД" sheetId="5" r:id="rId75"/>
  </sheets>
  <definedNames>
    <definedName name="_xlnm.Print_Titles" localSheetId="74">СВОД!$5:$6</definedName>
    <definedName name="_xlnm.Print_Area" localSheetId="74">СВОД!$A$1:$D$71</definedName>
  </definedNames>
  <calcPr calcId="125725" fullPrecision="0"/>
</workbook>
</file>

<file path=xl/calcChain.xml><?xml version="1.0" encoding="utf-8"?>
<calcChain xmlns="http://schemas.openxmlformats.org/spreadsheetml/2006/main">
  <c r="B52" i="5"/>
  <c r="B19" i="44" l="1"/>
  <c r="B49" i="5" l="1"/>
  <c r="B24" i="31" l="1"/>
  <c r="B24" i="35" l="1"/>
  <c r="B19" i="38" l="1"/>
  <c r="B66" i="93" l="1"/>
  <c r="B62"/>
  <c r="B37"/>
  <c r="B33"/>
  <c r="B24"/>
  <c r="B19"/>
  <c r="B15"/>
  <c r="B10"/>
  <c r="B24" i="25" l="1"/>
  <c r="B33" i="38" l="1"/>
  <c r="B24"/>
  <c r="B33" i="34" l="1"/>
  <c r="B24"/>
  <c r="B24" i="29" l="1"/>
  <c r="B33" i="89" l="1"/>
  <c r="B33" i="51"/>
  <c r="B24"/>
  <c r="B19"/>
  <c r="B15"/>
  <c r="B24" i="28" l="1"/>
  <c r="B24" i="27" l="1"/>
  <c r="B37" i="43" l="1"/>
  <c r="B33"/>
  <c r="B24"/>
  <c r="B24" i="26" l="1"/>
  <c r="B24" i="23" l="1"/>
  <c r="B33" i="9" l="1"/>
  <c r="B24"/>
  <c r="B33" i="45" l="1"/>
  <c r="B24"/>
  <c r="B33" i="13" l="1"/>
  <c r="B24"/>
  <c r="B24" i="37" l="1"/>
  <c r="B24" i="33" l="1"/>
  <c r="C19" i="5"/>
  <c r="D49" l="1"/>
  <c r="B43" l="1"/>
  <c r="B47"/>
  <c r="D47" s="1"/>
  <c r="B46"/>
  <c r="D46" s="1"/>
  <c r="B45"/>
  <c r="D45" s="1"/>
  <c r="B44"/>
  <c r="D44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67"/>
  <c r="B37" i="80"/>
  <c r="B37" i="15"/>
  <c r="B37" i="17"/>
  <c r="B37" i="18"/>
  <c r="B37" i="19"/>
  <c r="B37" i="11"/>
  <c r="B37" i="86"/>
  <c r="B37" i="81"/>
  <c r="B37" i="82"/>
  <c r="B37" i="20"/>
  <c r="B37" i="22"/>
  <c r="B39" i="5" l="1"/>
  <c r="B48"/>
  <c r="B42"/>
  <c r="B41"/>
  <c r="B40"/>
  <c r="B38"/>
  <c r="B37" l="1"/>
  <c r="C24"/>
  <c r="C10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67"/>
  <c r="B10" i="80"/>
  <c r="B10" i="15"/>
  <c r="B10" i="17"/>
  <c r="B10" i="18"/>
  <c r="B10" i="19"/>
  <c r="B10" i="11"/>
  <c r="B10" i="86"/>
  <c r="B10" i="81"/>
  <c r="B10" i="82"/>
  <c r="B10" i="20"/>
  <c r="B10" i="22"/>
  <c r="B14" i="5"/>
  <c r="D14" s="1"/>
  <c r="B63" l="1"/>
  <c r="D63" s="1"/>
  <c r="B62"/>
  <c r="B13"/>
  <c r="D13" s="1"/>
  <c r="B62" i="9"/>
  <c r="B62" i="23"/>
  <c r="B62" i="24"/>
  <c r="B62" i="90"/>
  <c r="B62" i="25"/>
  <c r="B62" i="26"/>
  <c r="B62" i="27"/>
  <c r="B62" i="28"/>
  <c r="B62" i="29"/>
  <c r="B62" i="30"/>
  <c r="B62" i="31"/>
  <c r="B62" i="32"/>
  <c r="B62" i="33"/>
  <c r="B62" i="34"/>
  <c r="B62" i="35"/>
  <c r="B62" i="38"/>
  <c r="B62" i="36"/>
  <c r="B62" i="37"/>
  <c r="B62" i="44"/>
  <c r="B62" i="13"/>
  <c r="B62" i="45"/>
  <c r="B62" i="46"/>
  <c r="B62" i="69"/>
  <c r="B62" i="39"/>
  <c r="B62" i="40"/>
  <c r="B62" i="41"/>
  <c r="B62" i="42"/>
  <c r="B62" i="8"/>
  <c r="B62" i="48"/>
  <c r="B62" i="51"/>
  <c r="B62" i="16"/>
  <c r="B62" i="49"/>
  <c r="B62" i="89"/>
  <c r="B62" i="50"/>
  <c r="B62" i="3"/>
  <c r="B62" i="52"/>
  <c r="B62" i="53"/>
  <c r="B62" i="54"/>
  <c r="B62" i="55"/>
  <c r="B62" i="57"/>
  <c r="B62" i="85"/>
  <c r="B62" i="83"/>
  <c r="B62" i="88"/>
  <c r="B62" i="62"/>
  <c r="B62" i="63"/>
  <c r="B62" i="61"/>
  <c r="B62" i="14"/>
  <c r="B62" i="70"/>
  <c r="B62" i="47"/>
  <c r="B62" i="2"/>
  <c r="B62" i="65"/>
  <c r="B62" i="71"/>
  <c r="B62" i="72"/>
  <c r="B62" i="73"/>
  <c r="B62" i="74"/>
  <c r="B62" i="75"/>
  <c r="B62" i="76"/>
  <c r="B62" i="91"/>
  <c r="B62" i="77"/>
  <c r="B62" i="67"/>
  <c r="B62" i="80"/>
  <c r="B62" i="15"/>
  <c r="B62" i="17"/>
  <c r="B62" i="18"/>
  <c r="B62" i="19"/>
  <c r="B62" i="11"/>
  <c r="B62" i="86"/>
  <c r="B62" i="81"/>
  <c r="B62" i="82"/>
  <c r="B62" i="20"/>
  <c r="B62" i="22"/>
  <c r="B61" i="5" l="1"/>
  <c r="D62"/>
  <c r="B24" i="57" l="1"/>
  <c r="B24" i="83"/>
  <c r="B24" i="44" l="1"/>
  <c r="D37" i="5"/>
  <c r="B66" i="91" l="1"/>
  <c r="B33"/>
  <c r="B24"/>
  <c r="B19"/>
  <c r="B15"/>
  <c r="D61" i="5" l="1"/>
  <c r="B33" i="37" l="1"/>
  <c r="B66" i="90" l="1"/>
  <c r="B33"/>
  <c r="B24"/>
  <c r="B19"/>
  <c r="B15"/>
  <c r="B66" i="89" l="1"/>
  <c r="B24"/>
  <c r="B19"/>
  <c r="B15"/>
  <c r="B19" i="31" l="1"/>
  <c r="B56" i="5" l="1"/>
  <c r="D56" s="1"/>
  <c r="B68" l="1"/>
  <c r="D68" s="1"/>
  <c r="B66" i="88" l="1"/>
  <c r="B33"/>
  <c r="B24"/>
  <c r="B19"/>
  <c r="B15"/>
  <c r="B36" i="5" l="1"/>
  <c r="D36" s="1"/>
  <c r="B35"/>
  <c r="D35" s="1"/>
  <c r="B34"/>
  <c r="B33" i="23"/>
  <c r="B33" i="24"/>
  <c r="B33" i="25"/>
  <c r="B33" i="26"/>
  <c r="B33" i="27"/>
  <c r="B33" i="28"/>
  <c r="B33" i="29"/>
  <c r="B33" i="30"/>
  <c r="B33" i="31"/>
  <c r="B33" i="32"/>
  <c r="B33" i="33"/>
  <c r="B33" i="35"/>
  <c r="B33" i="36"/>
  <c r="B33" i="44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67"/>
  <c r="B33" i="80"/>
  <c r="B33" i="15"/>
  <c r="B33" i="17"/>
  <c r="B33" i="18"/>
  <c r="B33" i="19"/>
  <c r="B33" i="11"/>
  <c r="B33" i="86"/>
  <c r="B33" i="81"/>
  <c r="B33" i="82"/>
  <c r="B33" i="20"/>
  <c r="B33" i="22"/>
  <c r="B33" i="5" l="1"/>
  <c r="D34"/>
  <c r="D48" l="1"/>
  <c r="D43"/>
  <c r="D42"/>
  <c r="D41"/>
  <c r="D40"/>
  <c r="D39"/>
  <c r="D38"/>
  <c r="C15" l="1"/>
  <c r="B15" i="43" l="1"/>
  <c r="B19"/>
  <c r="B19" i="28" l="1"/>
  <c r="B19" i="35" l="1"/>
  <c r="B15" l="1"/>
  <c r="B24" i="24" l="1"/>
  <c r="B24" i="30"/>
  <c r="B24" i="32"/>
  <c r="B24" i="36"/>
  <c r="B24" i="46"/>
  <c r="B24" i="69"/>
  <c r="B24" i="39"/>
  <c r="B24" i="40"/>
  <c r="B24" i="41"/>
  <c r="B24" i="42"/>
  <c r="B24" i="8"/>
  <c r="B24" i="48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67"/>
  <c r="B24" i="80"/>
  <c r="B24" i="15"/>
  <c r="B24" i="17"/>
  <c r="B24" i="18"/>
  <c r="B24" i="19"/>
  <c r="B24" i="11"/>
  <c r="B24" i="86"/>
  <c r="B24" i="8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4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67"/>
  <c r="B15" i="80"/>
  <c r="B15" i="15"/>
  <c r="B15" i="17"/>
  <c r="B15" i="18"/>
  <c r="B15" i="19"/>
  <c r="B15" i="11"/>
  <c r="B15" i="86"/>
  <c r="B15" i="8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67"/>
  <c r="B19" i="80"/>
  <c r="B19" i="15"/>
  <c r="B19" i="17"/>
  <c r="B19" i="18"/>
  <c r="B19" i="19"/>
  <c r="B19" i="11"/>
  <c r="B19" i="86"/>
  <c r="B19" i="81"/>
  <c r="B19" i="82"/>
  <c r="B19" i="20"/>
  <c r="B19" i="22"/>
  <c r="B18" i="5" l="1"/>
  <c r="D18" s="1"/>
  <c r="B71" l="1"/>
  <c r="D71" s="1"/>
  <c r="B70"/>
  <c r="D70" s="1"/>
  <c r="B67"/>
  <c r="D67" s="1"/>
  <c r="B66"/>
  <c r="D66" s="1"/>
  <c r="B60"/>
  <c r="D60" s="1"/>
  <c r="B59"/>
  <c r="D59" s="1"/>
  <c r="B58"/>
  <c r="D58" s="1"/>
  <c r="B57"/>
  <c r="D57" s="1"/>
  <c r="B55"/>
  <c r="D55" s="1"/>
  <c r="B54"/>
  <c r="D54" s="1"/>
  <c r="B53"/>
  <c r="D53" s="1"/>
  <c r="D52"/>
  <c r="B51"/>
  <c r="D51" s="1"/>
  <c r="D33"/>
  <c r="B32"/>
  <c r="D32" s="1"/>
  <c r="B31"/>
  <c r="D31" s="1"/>
  <c r="B30"/>
  <c r="D30" s="1"/>
  <c r="B29"/>
  <c r="D29" s="1"/>
  <c r="B28"/>
  <c r="D28" s="1"/>
  <c r="B27"/>
  <c r="D27" s="1"/>
  <c r="B26"/>
  <c r="D26" s="1"/>
  <c r="B25"/>
  <c r="B23"/>
  <c r="D23" s="1"/>
  <c r="B22"/>
  <c r="B21"/>
  <c r="D21" s="1"/>
  <c r="B20"/>
  <c r="B17"/>
  <c r="D17" s="1"/>
  <c r="B16"/>
  <c r="B12"/>
  <c r="D12" s="1"/>
  <c r="B11"/>
  <c r="D20" l="1"/>
  <c r="B19"/>
  <c r="D19" s="1"/>
  <c r="B10"/>
  <c r="B24"/>
  <c r="D24" s="1"/>
  <c r="D25"/>
  <c r="D22"/>
  <c r="D11"/>
  <c r="D10" s="1"/>
  <c r="B15"/>
  <c r="D15" s="1"/>
  <c r="D16"/>
  <c r="B66" i="86"/>
  <c r="B66" i="85"/>
  <c r="B66" i="9" l="1"/>
  <c r="B64" i="5" s="1"/>
  <c r="D64" s="1"/>
  <c r="B66" i="23"/>
  <c r="B66" i="24"/>
  <c r="B66" i="25"/>
  <c r="B66" i="26"/>
  <c r="B66" i="27"/>
  <c r="B66" i="28"/>
  <c r="B66" i="29"/>
  <c r="B66" i="30"/>
  <c r="B66" i="31"/>
  <c r="B66" i="32"/>
  <c r="B66" i="33"/>
  <c r="B66" i="34"/>
  <c r="B66" i="35"/>
  <c r="B66" i="38"/>
  <c r="B66" i="36"/>
  <c r="B66" i="37"/>
  <c r="B66" i="43"/>
  <c r="B66" i="44"/>
  <c r="B66" i="13"/>
  <c r="B66" i="45"/>
  <c r="B66" i="46"/>
  <c r="B66" i="69"/>
  <c r="B66" i="39"/>
  <c r="B66" i="40"/>
  <c r="B66" i="41"/>
  <c r="B66" i="42"/>
  <c r="B66" i="8"/>
  <c r="B66" i="48"/>
  <c r="B66" i="51"/>
  <c r="B66" i="16"/>
  <c r="B66" i="49"/>
  <c r="B66" i="50"/>
  <c r="B66" i="3"/>
  <c r="B66" i="52"/>
  <c r="B66" i="53"/>
  <c r="B66" i="54"/>
  <c r="B66" i="55"/>
  <c r="B66" i="57"/>
  <c r="B66" i="83"/>
  <c r="B66" i="62"/>
  <c r="B66" i="63"/>
  <c r="B66" i="61"/>
  <c r="B66" i="14"/>
  <c r="B66" i="70"/>
  <c r="B66" i="47"/>
  <c r="B66" i="2"/>
  <c r="B66" i="65"/>
  <c r="B66" i="71"/>
  <c r="B66" i="72"/>
  <c r="B66" i="73"/>
  <c r="B66" i="74"/>
  <c r="B66" i="75"/>
  <c r="B66" i="76"/>
  <c r="B66" i="77"/>
  <c r="B66" i="67"/>
  <c r="B66" i="80"/>
  <c r="B66" i="15"/>
  <c r="B66" i="17"/>
  <c r="B66" i="18"/>
  <c r="B66" i="19"/>
  <c r="B66" i="11"/>
  <c r="B66" i="81"/>
  <c r="B66" i="82"/>
  <c r="B66" i="20"/>
  <c r="B65" i="5"/>
  <c r="D65" s="1"/>
  <c r="B66" i="22"/>
</calcChain>
</file>

<file path=xl/sharedStrings.xml><?xml version="1.0" encoding="utf-8"?>
<sst xmlns="http://schemas.openxmlformats.org/spreadsheetml/2006/main" count="5255" uniqueCount="145">
  <si>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</si>
  <si>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</si>
  <si>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</si>
  <si>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</si>
  <si>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</si>
  <si>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</si>
  <si>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</si>
  <si>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</si>
  <si>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В условиях круглосуточного стационара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</si>
  <si>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</si>
  <si>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</si>
  <si>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</si>
  <si>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</si>
  <si>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</si>
  <si>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</si>
  <si>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</si>
  <si>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</si>
  <si>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</si>
  <si>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</si>
  <si>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</si>
  <si>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</si>
  <si>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</si>
  <si>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</si>
  <si>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</si>
  <si>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</si>
  <si>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</si>
  <si>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</si>
  <si>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</si>
  <si>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</si>
  <si>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</si>
  <si>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</si>
  <si>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</si>
  <si>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</si>
  <si>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</si>
  <si>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</si>
  <si>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</si>
  <si>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</si>
  <si>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</si>
  <si>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</si>
  <si>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</si>
  <si>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</si>
  <si>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</si>
  <si>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</si>
  <si>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</si>
  <si>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</si>
  <si>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</si>
  <si>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</si>
  <si>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</si>
  <si>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</si>
  <si>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</si>
  <si>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</si>
  <si>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</si>
  <si>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</si>
  <si>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</si>
  <si>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</si>
  <si>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</si>
  <si>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</si>
  <si>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</si>
  <si>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</si>
  <si>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</si>
  <si>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</si>
  <si>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</si>
  <si>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</si>
  <si>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</si>
  <si>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</si>
  <si>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</si>
  <si>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</si>
  <si>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</si>
  <si>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</si>
  <si>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</si>
  <si>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</si>
  <si>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</si>
  <si>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</si>
  <si>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</si>
  <si>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</si>
  <si>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</si>
  <si>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</si>
  <si>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</si>
  <si>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</si>
  <si>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</si>
  <si>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</si>
  <si>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</si>
  <si>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</si>
  <si>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</si>
  <si>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</si>
  <si>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</si>
  <si>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</si>
  <si>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</si>
  <si>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</si>
  <si>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</si>
  <si>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</si>
  <si>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Нагрузочное ЭКГ-тестирование (велоэргометрия)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</si>
  <si>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</si>
  <si>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</si>
  <si>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</si>
  <si>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</si>
  <si>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</si>
  <si>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</si>
  <si>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продленная, услуга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</si>
  <si>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</si>
  <si>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</si>
  <si>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</si>
  <si>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</si>
  <si>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</si>
  <si>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</si>
  <si>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</si>
  <si>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</si>
  <si>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</si>
  <si>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</si>
  <si>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</si>
  <si>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</si>
  <si>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</si>
  <si>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</si>
  <si>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</si>
  <si>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 xml:space="preserve">легких без контрастирования (COVID-19) </t>
  </si>
  <si>
    <t>Хирургическое лечение вторичной катаракты методом лазерной дисцизии задней капсулы хрусталика</t>
  </si>
  <si>
    <t>Маммография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</si>
  <si>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</si>
  <si>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</si>
  <si>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</si>
  <si>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</si>
  <si>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</si>
  <si>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</si>
  <si>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</si>
  <si>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</si>
  <si>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</si>
  <si>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</si>
  <si>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</si>
  <si>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</si>
  <si>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"Клиника "Вита Авис"</t>
  </si>
  <si>
    <t>Наименование МО  ООО "ЦКДЛ"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</si>
  <si>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</si>
  <si>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</si>
  <si>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</si>
  <si>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</si>
  <si>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</si>
  <si>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</si>
  <si>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</si>
  <si>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</si>
  <si>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</si>
  <si>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</si>
  <si>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Объемы медицинских услуг для учреждений здравоохранения на 2022 год</t>
  </si>
  <si>
    <t>Наименование МО  АО "Медицина"</t>
  </si>
  <si>
    <t>Исследование уровня лекарственных препаратов в крови пациентам, перенесшим трансплантацию</t>
  </si>
  <si>
    <t>Наименование МО      ООО "Окулист"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</si>
</sst>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[$-419]General"/>
  </numFmts>
  <fonts count="26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20" fillId="0" borderId="0"/>
    <xf numFmtId="44" fontId="11" fillId="0" borderId="0" applyFont="0" applyFill="0" applyBorder="0" applyAlignment="0" applyProtection="0"/>
    <xf numFmtId="0" fontId="21" fillId="0" borderId="0"/>
    <xf numFmtId="0" fontId="10" fillId="0" borderId="0"/>
  </cellStyleXfs>
  <cellXfs count="188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left" wrapText="1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19" fillId="0" borderId="1" xfId="0" applyFont="1" applyBorder="1" applyAlignment="1">
      <alignment wrapText="1"/>
    </xf>
    <xf numFmtId="0" fontId="19" fillId="0" borderId="8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wrapText="1"/>
    </xf>
    <xf numFmtId="0" fontId="8" fillId="0" borderId="8" xfId="0" applyFont="1" applyBorder="1" applyAlignment="1">
      <alignment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0" fontId="16" fillId="0" borderId="5" xfId="0" applyFont="1" applyBorder="1" applyAlignment="1">
      <alignment horizontal="center"/>
    </xf>
    <xf numFmtId="0" fontId="19" fillId="0" borderId="8" xfId="0" applyFont="1" applyBorder="1" applyAlignment="1">
      <alignment horizontal="left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0" fontId="19" fillId="0" borderId="8" xfId="0" applyFont="1" applyBorder="1" applyAlignment="1">
      <alignment horizontal="left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0" fontId="19" fillId="0" borderId="8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4" fontId="13" fillId="2" borderId="8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2" fillId="2" borderId="8" xfId="0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0" fontId="22" fillId="2" borderId="1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/>
    </xf>
    <xf numFmtId="3" fontId="5" fillId="4" borderId="5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4" fillId="0" borderId="0" xfId="5" applyFont="1"/>
    <xf numFmtId="0" fontId="5" fillId="0" borderId="1" xfId="0" applyFont="1" applyFill="1" applyBorder="1" applyAlignment="1">
      <alignment horizontal="center" vertical="center"/>
    </xf>
    <xf numFmtId="3" fontId="25" fillId="0" borderId="5" xfId="0" applyNumberFormat="1" applyFont="1" applyBorder="1" applyAlignment="1">
      <alignment horizontal="center" vertical="center"/>
    </xf>
    <xf numFmtId="0" fontId="25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6" fillId="2" borderId="1" xfId="6" applyNumberFormat="1" applyFont="1" applyFill="1" applyBorder="1" applyAlignment="1">
      <alignment horizontal="center" vertical="center"/>
    </xf>
    <xf numFmtId="0" fontId="17" fillId="2" borderId="1" xfId="6" applyNumberFormat="1" applyFont="1" applyFill="1" applyBorder="1" applyAlignment="1">
      <alignment horizontal="center" vertical="center"/>
    </xf>
    <xf numFmtId="0" fontId="17" fillId="2" borderId="1" xfId="6" applyNumberFormat="1" applyFont="1" applyFill="1" applyBorder="1" applyAlignment="1">
      <alignment horizontal="center" vertical="center" wrapText="1"/>
    </xf>
    <xf numFmtId="0" fontId="15" fillId="0" borderId="1" xfId="0" applyFont="1" applyBorder="1"/>
    <xf numFmtId="0" fontId="14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4" fontId="18" fillId="0" borderId="7" xfId="0" applyNumberFormat="1" applyFont="1" applyBorder="1" applyAlignment="1">
      <alignment horizontal="center" vertical="center" wrapText="1"/>
    </xf>
    <xf numFmtId="4" fontId="18" fillId="0" borderId="9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0" borderId="9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1"/>
  <sheetViews>
    <sheetView workbookViewId="0">
      <selection activeCell="A12" sqref="A12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9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31.15" customHeight="1">
      <c r="A19" s="114" t="s">
        <v>76</v>
      </c>
      <c r="B19" s="24">
        <f>B20+B21+B22+B23</f>
        <v>150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150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6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6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6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52.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58" t="s">
        <v>89</v>
      </c>
      <c r="B50" s="159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hidden="1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hidden="1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hidden="1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hidden="1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hidden="1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hidden="1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hidden="1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899999999999999" hidden="1" customHeight="1">
      <c r="A62" s="114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899999999999999" hidden="1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899999999999999" hidden="1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14.45" customHeight="1">
      <c r="A69" s="149" t="s">
        <v>97</v>
      </c>
      <c r="B69" s="150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26.6" customHeight="1">
      <c r="A70" s="30" t="s">
        <v>125</v>
      </c>
      <c r="B70" s="25"/>
      <c r="C70" s="136"/>
      <c r="D70" s="14"/>
      <c r="E70" s="15"/>
      <c r="F70" s="14"/>
      <c r="G70" s="14"/>
      <c r="H70" s="14"/>
      <c r="I70" s="14"/>
      <c r="J70" s="14"/>
    </row>
    <row r="71" spans="1:10" s="16" customFormat="1" ht="49.15" customHeight="1">
      <c r="A71" s="30" t="s">
        <v>126</v>
      </c>
      <c r="B71" s="25"/>
      <c r="C71" s="136"/>
      <c r="D71" s="14"/>
      <c r="E71" s="15"/>
      <c r="F71" s="14"/>
      <c r="G71" s="14"/>
      <c r="H71" s="14"/>
      <c r="I71" s="14"/>
      <c r="J71" s="14"/>
    </row>
  </sheetData>
  <mergeCells count="9">
    <mergeCell ref="A69:B69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13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1000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616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>
        <v>384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90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90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SUM(B25:B32)</f>
        <v>300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>
        <v>4</v>
      </c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263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33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37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1500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30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1470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700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670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30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15</v>
      </c>
      <c r="B4" s="6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650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250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400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400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350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50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8">
      <c r="A2" s="151" t="s">
        <v>141</v>
      </c>
      <c r="B2" s="151"/>
    </row>
    <row r="3" spans="1:8" ht="26.45" customHeight="1">
      <c r="A3" s="151"/>
      <c r="B3" s="151"/>
    </row>
    <row r="4" spans="1:8" ht="30.6" customHeight="1" thickBot="1">
      <c r="A4" s="154" t="s">
        <v>17</v>
      </c>
      <c r="B4" s="154"/>
      <c r="C4" s="135"/>
    </row>
    <row r="5" spans="1:8" ht="30.6" customHeight="1">
      <c r="A5" s="157" t="s">
        <v>0</v>
      </c>
      <c r="B5" s="160" t="s">
        <v>1</v>
      </c>
      <c r="C5" s="135"/>
    </row>
    <row r="6" spans="1:8" ht="37.9" customHeight="1">
      <c r="A6" s="155"/>
      <c r="B6" s="161"/>
      <c r="C6" s="135"/>
    </row>
    <row r="7" spans="1:8" s="16" customFormat="1" ht="16.5" customHeight="1">
      <c r="A7" s="152" t="s">
        <v>2</v>
      </c>
      <c r="B7" s="153"/>
      <c r="C7" s="136"/>
      <c r="D7" s="14"/>
      <c r="E7" s="14"/>
      <c r="F7" s="14"/>
      <c r="G7" s="14"/>
      <c r="H7" s="14"/>
    </row>
    <row r="8" spans="1:8" s="16" customFormat="1" ht="16.5" customHeight="1">
      <c r="A8" s="152" t="s">
        <v>29</v>
      </c>
      <c r="B8" s="153"/>
      <c r="C8" s="136"/>
      <c r="D8" s="14"/>
      <c r="E8" s="14"/>
      <c r="F8" s="14"/>
      <c r="G8" s="14"/>
      <c r="H8" s="14"/>
    </row>
    <row r="9" spans="1:8" s="16" customFormat="1" ht="28.9" customHeight="1">
      <c r="A9" s="155" t="s">
        <v>72</v>
      </c>
      <c r="B9" s="156"/>
      <c r="C9" s="136"/>
      <c r="D9" s="14"/>
      <c r="E9" s="14"/>
      <c r="F9" s="14"/>
      <c r="G9" s="14"/>
      <c r="H9" s="14"/>
    </row>
    <row r="10" spans="1:8" s="16" customFormat="1" ht="16.5" customHeight="1">
      <c r="A10" s="112" t="s">
        <v>73</v>
      </c>
      <c r="B10" s="27">
        <f>B11+B12+B13+B14</f>
        <v>0</v>
      </c>
      <c r="C10" s="136"/>
      <c r="D10" s="14"/>
      <c r="E10" s="14"/>
      <c r="F10" s="14"/>
      <c r="G10" s="14"/>
      <c r="H10" s="14"/>
    </row>
    <row r="11" spans="1:8" s="16" customFormat="1" ht="19.149999999999999" customHeight="1">
      <c r="A11" s="28" t="s">
        <v>74</v>
      </c>
      <c r="B11" s="25"/>
      <c r="C11" s="136"/>
      <c r="D11" s="14"/>
      <c r="E11" s="14"/>
      <c r="F11" s="14"/>
      <c r="G11" s="14"/>
      <c r="H11" s="14"/>
    </row>
    <row r="12" spans="1:8" s="16" customFormat="1" ht="15.75">
      <c r="A12" s="28" t="s">
        <v>121</v>
      </c>
      <c r="B12" s="25"/>
      <c r="C12" s="136"/>
      <c r="D12" s="14"/>
      <c r="E12" s="14"/>
      <c r="F12" s="14"/>
      <c r="G12" s="14"/>
      <c r="H12" s="14"/>
    </row>
    <row r="13" spans="1:8" s="94" customFormat="1" ht="15.75">
      <c r="A13" s="99" t="s">
        <v>75</v>
      </c>
      <c r="B13" s="115"/>
      <c r="C13" s="136"/>
      <c r="D13" s="92"/>
      <c r="E13" s="92"/>
      <c r="F13" s="92"/>
      <c r="G13" s="92"/>
      <c r="H13" s="92"/>
    </row>
    <row r="14" spans="1:8" s="94" customFormat="1" ht="17.45" customHeight="1">
      <c r="A14" s="99" t="s">
        <v>114</v>
      </c>
      <c r="B14" s="115"/>
      <c r="C14" s="136"/>
      <c r="D14" s="92"/>
      <c r="E14" s="92"/>
      <c r="F14" s="92"/>
      <c r="G14" s="92"/>
      <c r="H14" s="92"/>
    </row>
    <row r="15" spans="1:8" s="16" customFormat="1" ht="15.75">
      <c r="A15" s="112" t="s">
        <v>3</v>
      </c>
      <c r="B15" s="27">
        <f>B16+B17+B18</f>
        <v>0</v>
      </c>
      <c r="C15" s="136"/>
      <c r="D15" s="14"/>
      <c r="E15" s="14"/>
      <c r="F15" s="14"/>
      <c r="G15" s="14"/>
      <c r="H15" s="14"/>
    </row>
    <row r="16" spans="1:8" s="16" customFormat="1" ht="15.75">
      <c r="A16" s="28" t="s">
        <v>74</v>
      </c>
      <c r="B16" s="25"/>
      <c r="C16" s="136"/>
      <c r="D16" s="14"/>
      <c r="E16" s="14"/>
      <c r="F16" s="14"/>
      <c r="G16" s="14"/>
      <c r="H16" s="14"/>
    </row>
    <row r="17" spans="1:8" s="16" customFormat="1" ht="15.75">
      <c r="A17" s="28" t="s">
        <v>75</v>
      </c>
      <c r="B17" s="25"/>
      <c r="C17" s="136"/>
      <c r="D17" s="14"/>
      <c r="E17" s="14"/>
      <c r="F17" s="14"/>
      <c r="G17" s="14"/>
      <c r="H17" s="14"/>
    </row>
    <row r="18" spans="1:8" s="16" customFormat="1" ht="15.75">
      <c r="A18" s="28" t="s">
        <v>80</v>
      </c>
      <c r="B18" s="25"/>
      <c r="C18" s="136"/>
      <c r="D18" s="14"/>
      <c r="E18" s="14"/>
      <c r="F18" s="14"/>
      <c r="G18" s="14"/>
      <c r="H18" s="14"/>
    </row>
    <row r="19" spans="1:8" s="16" customFormat="1" ht="13.9" customHeight="1">
      <c r="A19" s="114" t="s">
        <v>76</v>
      </c>
      <c r="B19" s="24">
        <f>B20+B21+B22+B23</f>
        <v>3700</v>
      </c>
      <c r="C19" s="136"/>
      <c r="D19" s="14"/>
      <c r="E19" s="14"/>
      <c r="F19" s="14"/>
      <c r="G19" s="14"/>
      <c r="H19" s="14"/>
    </row>
    <row r="20" spans="1:8" s="16" customFormat="1" ht="15.75">
      <c r="A20" s="28" t="s">
        <v>77</v>
      </c>
      <c r="B20" s="115">
        <v>1300</v>
      </c>
      <c r="C20" s="136"/>
      <c r="D20" s="14"/>
      <c r="E20" s="14"/>
      <c r="F20" s="14"/>
      <c r="G20" s="14"/>
      <c r="H20" s="14"/>
    </row>
    <row r="21" spans="1:8" s="16" customFormat="1" ht="15.75">
      <c r="A21" s="28" t="s">
        <v>78</v>
      </c>
      <c r="B21" s="115">
        <v>145</v>
      </c>
      <c r="C21" s="136"/>
      <c r="D21" s="14"/>
      <c r="E21" s="14"/>
      <c r="F21" s="14"/>
      <c r="G21" s="14"/>
      <c r="H21" s="14"/>
    </row>
    <row r="22" spans="1:8" s="16" customFormat="1" ht="15.75">
      <c r="A22" s="28" t="s">
        <v>79</v>
      </c>
      <c r="B22" s="115">
        <v>2255</v>
      </c>
      <c r="C22" s="136"/>
      <c r="D22" s="14"/>
      <c r="E22" s="14"/>
      <c r="F22" s="14"/>
      <c r="G22" s="14"/>
      <c r="H22" s="14"/>
    </row>
    <row r="23" spans="1:8" s="16" customFormat="1" ht="15.75">
      <c r="A23" s="28" t="s">
        <v>80</v>
      </c>
      <c r="B23" s="77"/>
      <c r="C23" s="136"/>
      <c r="D23" s="14"/>
      <c r="E23" s="14"/>
      <c r="F23" s="14"/>
      <c r="G23" s="14"/>
      <c r="H23" s="14"/>
    </row>
    <row r="24" spans="1:8" s="16" customFormat="1" ht="31.5">
      <c r="A24" s="114" t="s">
        <v>81</v>
      </c>
      <c r="B24" s="78">
        <f>SUM(B25:B32)</f>
        <v>1076</v>
      </c>
      <c r="C24" s="136"/>
      <c r="D24" s="14"/>
      <c r="E24" s="14"/>
      <c r="F24" s="14"/>
      <c r="G24" s="14"/>
      <c r="H24" s="14"/>
    </row>
    <row r="25" spans="1:8" s="16" customFormat="1" ht="15.75">
      <c r="A25" s="28" t="s">
        <v>82</v>
      </c>
      <c r="B25" s="77"/>
      <c r="C25" s="136"/>
      <c r="D25" s="14"/>
      <c r="E25" s="14"/>
      <c r="F25" s="14"/>
      <c r="G25" s="14"/>
      <c r="H25" s="14"/>
    </row>
    <row r="26" spans="1:8" s="16" customFormat="1" ht="15.75">
      <c r="A26" s="28" t="s">
        <v>83</v>
      </c>
      <c r="B26" s="115">
        <v>846</v>
      </c>
      <c r="C26" s="136"/>
      <c r="D26" s="14"/>
      <c r="E26" s="14"/>
      <c r="F26" s="14"/>
      <c r="G26" s="14"/>
      <c r="H26" s="14"/>
    </row>
    <row r="27" spans="1:8" s="16" customFormat="1" ht="15.75">
      <c r="A27" s="28" t="s">
        <v>84</v>
      </c>
      <c r="B27" s="115"/>
      <c r="C27" s="136"/>
      <c r="D27" s="14"/>
      <c r="E27" s="14"/>
      <c r="F27" s="14"/>
      <c r="G27" s="14"/>
      <c r="H27" s="14"/>
    </row>
    <row r="28" spans="1:8" s="16" customFormat="1" ht="15.75">
      <c r="A28" s="28" t="s">
        <v>85</v>
      </c>
      <c r="B28" s="115">
        <v>200</v>
      </c>
      <c r="C28" s="136"/>
      <c r="D28" s="14"/>
      <c r="E28" s="14"/>
      <c r="F28" s="14"/>
      <c r="G28" s="14"/>
      <c r="H28" s="14"/>
    </row>
    <row r="29" spans="1:8" s="16" customFormat="1" ht="15.75">
      <c r="A29" s="28" t="s">
        <v>86</v>
      </c>
      <c r="B29" s="115">
        <v>30</v>
      </c>
      <c r="C29" s="136"/>
      <c r="D29" s="14"/>
      <c r="E29" s="14"/>
      <c r="F29" s="14"/>
      <c r="G29" s="14"/>
      <c r="H29" s="14"/>
    </row>
    <row r="30" spans="1:8" s="16" customFormat="1" ht="15.75">
      <c r="A30" s="28" t="s">
        <v>87</v>
      </c>
      <c r="B30" s="77"/>
      <c r="C30" s="136"/>
      <c r="D30" s="14"/>
      <c r="E30" s="14"/>
      <c r="F30" s="14"/>
      <c r="G30" s="14"/>
      <c r="H30" s="14"/>
    </row>
    <row r="31" spans="1:8" s="16" customFormat="1" ht="15.75">
      <c r="A31" s="28" t="s">
        <v>88</v>
      </c>
      <c r="B31" s="77"/>
      <c r="C31" s="136"/>
      <c r="D31" s="14"/>
      <c r="E31" s="14"/>
      <c r="F31" s="14"/>
      <c r="G31" s="14"/>
      <c r="H31" s="14"/>
    </row>
    <row r="32" spans="1:8" s="16" customFormat="1" ht="15.75">
      <c r="A32" s="28" t="s">
        <v>80</v>
      </c>
      <c r="B32" s="25"/>
      <c r="C32" s="136"/>
      <c r="D32" s="14"/>
      <c r="E32" s="14"/>
      <c r="F32" s="14"/>
      <c r="G32" s="14"/>
      <c r="H32" s="14"/>
    </row>
    <row r="33" spans="1:8" s="16" customFormat="1" ht="80.45" customHeight="1">
      <c r="A33" s="110" t="s">
        <v>119</v>
      </c>
      <c r="B33" s="25">
        <f>B34+B35+B36</f>
        <v>0</v>
      </c>
      <c r="C33" s="136"/>
      <c r="D33" s="14"/>
      <c r="E33" s="14"/>
      <c r="F33" s="14"/>
      <c r="G33" s="14"/>
      <c r="H33" s="14"/>
    </row>
    <row r="34" spans="1:8" s="16" customFormat="1" ht="46.15" customHeight="1">
      <c r="A34" s="38" t="s">
        <v>112</v>
      </c>
      <c r="B34" s="25"/>
      <c r="C34" s="136"/>
      <c r="D34" s="14"/>
      <c r="E34" s="14"/>
      <c r="F34" s="14"/>
      <c r="G34" s="14"/>
      <c r="H34" s="14"/>
    </row>
    <row r="35" spans="1:8" s="16" customFormat="1" ht="46.15" customHeight="1">
      <c r="A35" s="38" t="s">
        <v>111</v>
      </c>
      <c r="B35" s="25"/>
      <c r="C35" s="136"/>
      <c r="D35" s="14"/>
      <c r="E35" s="14"/>
      <c r="F35" s="14"/>
      <c r="G35" s="14"/>
      <c r="H35" s="14"/>
    </row>
    <row r="36" spans="1:8" s="16" customFormat="1" ht="46.15" customHeight="1">
      <c r="A36" s="38" t="s">
        <v>113</v>
      </c>
      <c r="B36" s="25"/>
      <c r="C36" s="136"/>
      <c r="D36" s="14"/>
      <c r="E36" s="14"/>
      <c r="F36" s="14"/>
      <c r="G36" s="14"/>
      <c r="H36" s="14"/>
    </row>
    <row r="37" spans="1:8" s="16" customFormat="1" ht="46.15" customHeight="1">
      <c r="A37" s="111" t="s">
        <v>110</v>
      </c>
      <c r="B37" s="29">
        <f>SUM(B38:B48)</f>
        <v>0</v>
      </c>
      <c r="C37" s="136"/>
      <c r="D37" s="14"/>
      <c r="E37" s="14"/>
      <c r="F37" s="14"/>
      <c r="G37" s="14"/>
      <c r="H37" s="14"/>
    </row>
    <row r="38" spans="1:8" s="16" customFormat="1" ht="31.15" customHeight="1">
      <c r="A38" s="122" t="s">
        <v>131</v>
      </c>
      <c r="B38" s="29"/>
      <c r="C38" s="136"/>
      <c r="D38" s="14"/>
      <c r="E38" s="14"/>
      <c r="F38" s="14"/>
      <c r="G38" s="14"/>
      <c r="H38" s="14"/>
    </row>
    <row r="39" spans="1:8" s="16" customFormat="1" ht="31.9" customHeight="1">
      <c r="A39" s="122" t="s">
        <v>132</v>
      </c>
      <c r="B39" s="29"/>
      <c r="C39" s="136"/>
      <c r="D39" s="14"/>
      <c r="E39" s="14"/>
      <c r="F39" s="14"/>
      <c r="G39" s="14"/>
      <c r="H39" s="14"/>
    </row>
    <row r="40" spans="1:8" s="16" customFormat="1" ht="30.6" customHeight="1">
      <c r="A40" s="122" t="s">
        <v>133</v>
      </c>
      <c r="B40" s="29"/>
      <c r="C40" s="136"/>
      <c r="D40" s="14"/>
      <c r="E40" s="14"/>
      <c r="F40" s="14"/>
      <c r="G40" s="14"/>
      <c r="H40" s="14"/>
    </row>
    <row r="41" spans="1:8" s="16" customFormat="1" ht="30" customHeight="1">
      <c r="A41" s="122" t="s">
        <v>134</v>
      </c>
      <c r="B41" s="29"/>
      <c r="C41" s="136"/>
      <c r="D41" s="14"/>
      <c r="E41" s="14"/>
      <c r="F41" s="14"/>
      <c r="G41" s="14"/>
      <c r="H41" s="14"/>
    </row>
    <row r="42" spans="1:8" s="16" customFormat="1" ht="16.149999999999999" customHeight="1">
      <c r="A42" s="122" t="s">
        <v>135</v>
      </c>
      <c r="B42" s="29"/>
      <c r="C42" s="136"/>
      <c r="D42" s="14"/>
      <c r="E42" s="14"/>
      <c r="F42" s="14"/>
      <c r="G42" s="14"/>
      <c r="H42" s="14"/>
    </row>
    <row r="43" spans="1:8" s="16" customFormat="1" ht="35.450000000000003" customHeight="1">
      <c r="A43" s="122" t="s">
        <v>136</v>
      </c>
      <c r="B43" s="29"/>
      <c r="C43" s="136"/>
      <c r="D43" s="14"/>
      <c r="E43" s="14"/>
      <c r="F43" s="14"/>
      <c r="G43" s="14"/>
      <c r="H43" s="14"/>
    </row>
    <row r="44" spans="1:8" s="94" customFormat="1" ht="44.45" customHeight="1">
      <c r="A44" s="122" t="s">
        <v>137</v>
      </c>
      <c r="B44" s="100"/>
      <c r="C44" s="136"/>
      <c r="D44" s="92"/>
      <c r="E44" s="92"/>
      <c r="F44" s="92"/>
      <c r="G44" s="92"/>
      <c r="H44" s="92"/>
    </row>
    <row r="45" spans="1:8" s="94" customFormat="1" ht="30.6" customHeight="1">
      <c r="A45" s="122" t="s">
        <v>138</v>
      </c>
      <c r="B45" s="100"/>
      <c r="C45" s="136"/>
      <c r="D45" s="92"/>
      <c r="E45" s="92"/>
      <c r="F45" s="92"/>
      <c r="G45" s="92"/>
      <c r="H45" s="92"/>
    </row>
    <row r="46" spans="1:8" s="94" customFormat="1" ht="44.45" customHeight="1">
      <c r="A46" s="122" t="s">
        <v>139</v>
      </c>
      <c r="B46" s="100"/>
      <c r="C46" s="136"/>
      <c r="D46" s="92"/>
      <c r="E46" s="92"/>
      <c r="F46" s="92"/>
      <c r="G46" s="92"/>
      <c r="H46" s="92"/>
    </row>
    <row r="47" spans="1:8" s="94" customFormat="1" ht="48.6" customHeight="1">
      <c r="A47" s="123" t="s">
        <v>140</v>
      </c>
      <c r="B47" s="100"/>
      <c r="C47" s="136"/>
      <c r="D47" s="92"/>
      <c r="E47" s="92"/>
      <c r="F47" s="92"/>
      <c r="G47" s="92"/>
      <c r="H47" s="92"/>
    </row>
    <row r="48" spans="1:8" s="16" customFormat="1" ht="19.899999999999999" customHeight="1">
      <c r="A48" s="123" t="s">
        <v>80</v>
      </c>
      <c r="B48" s="29"/>
      <c r="C48" s="136"/>
      <c r="D48" s="14"/>
      <c r="E48" s="14"/>
      <c r="F48" s="14"/>
      <c r="G48" s="14"/>
      <c r="H48" s="14"/>
    </row>
    <row r="49" spans="1:8" s="94" customFormat="1" ht="30" customHeight="1">
      <c r="A49" s="99" t="s">
        <v>120</v>
      </c>
      <c r="B49" s="115"/>
      <c r="C49" s="137"/>
      <c r="D49" s="92"/>
      <c r="E49" s="92"/>
      <c r="F49" s="92"/>
      <c r="G49" s="92"/>
      <c r="H49" s="92"/>
    </row>
    <row r="50" spans="1:8" s="16" customFormat="1" ht="16.899999999999999" customHeight="1">
      <c r="A50" s="162" t="s">
        <v>89</v>
      </c>
      <c r="B50" s="163"/>
      <c r="C50" s="136"/>
      <c r="D50" s="14"/>
      <c r="E50" s="14"/>
      <c r="F50" s="14"/>
      <c r="G50" s="14"/>
      <c r="H50" s="14"/>
    </row>
    <row r="51" spans="1:8" s="16" customFormat="1" ht="13.9" customHeight="1">
      <c r="A51" s="28" t="s">
        <v>4</v>
      </c>
      <c r="B51" s="25"/>
      <c r="C51" s="137"/>
      <c r="D51" s="14"/>
      <c r="E51" s="14"/>
      <c r="F51" s="14"/>
      <c r="G51" s="14"/>
      <c r="H51" s="14"/>
    </row>
    <row r="52" spans="1:8" s="16" customFormat="1" ht="15.6" customHeight="1">
      <c r="A52" s="28" t="s">
        <v>90</v>
      </c>
      <c r="B52" s="25"/>
      <c r="C52" s="137"/>
      <c r="D52" s="14"/>
      <c r="E52" s="14"/>
      <c r="F52" s="14"/>
      <c r="G52" s="14"/>
      <c r="H52" s="14"/>
    </row>
    <row r="53" spans="1:8" s="94" customFormat="1" ht="45" customHeight="1">
      <c r="A53" s="99" t="s">
        <v>143</v>
      </c>
      <c r="B53" s="115"/>
      <c r="C53" s="137"/>
      <c r="D53" s="92"/>
      <c r="E53" s="92"/>
      <c r="F53" s="92"/>
      <c r="G53" s="92"/>
      <c r="H53" s="92"/>
    </row>
    <row r="54" spans="1:8" s="16" customFormat="1" ht="15.6" customHeight="1">
      <c r="A54" s="30" t="s">
        <v>5</v>
      </c>
      <c r="B54" s="25"/>
      <c r="C54" s="137"/>
      <c r="D54" s="14"/>
      <c r="E54" s="14"/>
      <c r="F54" s="14"/>
      <c r="G54" s="14"/>
      <c r="H54" s="14"/>
    </row>
    <row r="55" spans="1:8" s="16" customFormat="1" ht="26.45" customHeight="1">
      <c r="A55" s="28" t="s">
        <v>6</v>
      </c>
      <c r="B55" s="25"/>
      <c r="C55" s="137"/>
      <c r="D55" s="14"/>
      <c r="E55" s="14"/>
      <c r="F55" s="14"/>
      <c r="G55" s="14"/>
      <c r="H55" s="14"/>
    </row>
    <row r="56" spans="1:8" s="16" customFormat="1" ht="15" customHeight="1">
      <c r="A56" s="28" t="s">
        <v>91</v>
      </c>
      <c r="B56" s="25"/>
      <c r="C56" s="137"/>
      <c r="D56" s="14"/>
      <c r="E56" s="14"/>
      <c r="F56" s="14"/>
      <c r="G56" s="14"/>
      <c r="H56" s="14"/>
    </row>
    <row r="57" spans="1:8" s="16" customFormat="1" ht="15" customHeight="1">
      <c r="A57" s="28" t="s">
        <v>116</v>
      </c>
      <c r="B57" s="25"/>
      <c r="C57" s="137"/>
      <c r="D57" s="14"/>
      <c r="E57" s="14"/>
      <c r="F57" s="14"/>
      <c r="G57" s="14"/>
      <c r="H57" s="14"/>
    </row>
    <row r="58" spans="1:8" s="16" customFormat="1" ht="15" customHeight="1">
      <c r="A58" s="28" t="s">
        <v>7</v>
      </c>
      <c r="B58" s="25"/>
      <c r="C58" s="137"/>
      <c r="D58" s="14"/>
      <c r="E58" s="14"/>
      <c r="F58" s="14"/>
      <c r="G58" s="14"/>
      <c r="H58" s="14"/>
    </row>
    <row r="59" spans="1:8" s="16" customFormat="1" ht="15" customHeight="1">
      <c r="A59" s="28" t="s">
        <v>92</v>
      </c>
      <c r="B59" s="25"/>
      <c r="C59" s="137"/>
      <c r="D59" s="14"/>
      <c r="E59" s="14"/>
      <c r="F59" s="14"/>
      <c r="G59" s="14"/>
      <c r="H59" s="14"/>
    </row>
    <row r="60" spans="1:8" s="16" customFormat="1" ht="15" customHeight="1">
      <c r="A60" s="28" t="s">
        <v>93</v>
      </c>
      <c r="B60" s="25"/>
      <c r="C60" s="137"/>
      <c r="D60" s="14"/>
      <c r="E60" s="14"/>
      <c r="F60" s="14"/>
      <c r="G60" s="14"/>
      <c r="H60" s="14"/>
    </row>
    <row r="61" spans="1:8" s="16" customFormat="1" ht="30.6" customHeight="1">
      <c r="A61" s="28" t="s">
        <v>122</v>
      </c>
      <c r="B61" s="25"/>
      <c r="C61" s="137"/>
      <c r="D61" s="14"/>
      <c r="E61" s="14"/>
      <c r="F61" s="14"/>
      <c r="G61" s="14"/>
      <c r="H61" s="14"/>
    </row>
    <row r="62" spans="1:8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  <c r="H62" s="81"/>
    </row>
    <row r="63" spans="1:8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  <c r="H63" s="92"/>
    </row>
    <row r="64" spans="1:8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  <c r="H64" s="92"/>
    </row>
    <row r="65" spans="1:8" s="16" customFormat="1" ht="30.6" customHeight="1">
      <c r="A65" s="28" t="s">
        <v>94</v>
      </c>
      <c r="B65" s="25"/>
      <c r="C65" s="137"/>
      <c r="D65" s="14"/>
      <c r="E65" s="14"/>
      <c r="F65" s="14"/>
      <c r="G65" s="14"/>
      <c r="H65" s="14"/>
    </row>
    <row r="66" spans="1:8" s="16" customFormat="1" ht="28.9" customHeight="1">
      <c r="A66" s="114" t="s">
        <v>30</v>
      </c>
      <c r="B66" s="24">
        <f>B67+B68</f>
        <v>0</v>
      </c>
      <c r="C66" s="137"/>
      <c r="D66" s="14"/>
      <c r="E66" s="14"/>
      <c r="F66" s="14"/>
      <c r="G66" s="14"/>
      <c r="H66" s="14"/>
    </row>
    <row r="67" spans="1:8" s="16" customFormat="1" ht="16.899999999999999" customHeight="1">
      <c r="A67" s="28" t="s">
        <v>95</v>
      </c>
      <c r="B67" s="25"/>
      <c r="C67" s="137"/>
      <c r="D67" s="14"/>
      <c r="E67" s="14"/>
      <c r="F67" s="14"/>
      <c r="G67" s="14"/>
      <c r="H67" s="14"/>
    </row>
    <row r="68" spans="1:8" s="16" customFormat="1" ht="17.45" customHeight="1">
      <c r="A68" s="31" t="s">
        <v>96</v>
      </c>
      <c r="B68" s="25"/>
      <c r="C68" s="137"/>
      <c r="D68" s="14"/>
      <c r="E68" s="14"/>
      <c r="F68" s="14"/>
      <c r="G68" s="14"/>
      <c r="H68" s="14"/>
    </row>
    <row r="69" spans="1:8" s="16" customFormat="1" ht="46.15" customHeight="1">
      <c r="A69" s="38" t="s">
        <v>115</v>
      </c>
      <c r="B69" s="25"/>
      <c r="C69" s="137"/>
      <c r="D69" s="14"/>
      <c r="E69" s="14"/>
      <c r="F69" s="14"/>
      <c r="G69" s="14"/>
      <c r="H69" s="14"/>
    </row>
    <row r="70" spans="1:8" s="16" customFormat="1" ht="14.45" customHeight="1">
      <c r="A70" s="149" t="s">
        <v>97</v>
      </c>
      <c r="B70" s="150"/>
      <c r="C70" s="137"/>
      <c r="D70" s="14"/>
      <c r="E70" s="14"/>
      <c r="F70" s="14"/>
      <c r="G70" s="14"/>
      <c r="H70" s="14"/>
    </row>
    <row r="71" spans="1:8" s="16" customFormat="1" ht="126.6" customHeight="1">
      <c r="A71" s="30" t="s">
        <v>125</v>
      </c>
      <c r="B71" s="25"/>
      <c r="C71" s="136"/>
      <c r="D71" s="14"/>
      <c r="E71" s="14"/>
      <c r="F71" s="14"/>
      <c r="G71" s="14"/>
      <c r="H71" s="14"/>
    </row>
    <row r="72" spans="1:8" s="16" customFormat="1" ht="49.15" customHeight="1">
      <c r="A72" s="30" t="s">
        <v>126</v>
      </c>
      <c r="B72" s="25"/>
      <c r="C72" s="136"/>
      <c r="D72" s="14"/>
      <c r="E72" s="14"/>
      <c r="F72" s="14"/>
      <c r="G72" s="14"/>
      <c r="H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8">
      <c r="A2" s="151" t="s">
        <v>141</v>
      </c>
      <c r="B2" s="151"/>
    </row>
    <row r="3" spans="1:8" ht="26.45" customHeight="1">
      <c r="A3" s="151"/>
      <c r="B3" s="151"/>
    </row>
    <row r="4" spans="1:8" ht="30.6" customHeight="1" thickBot="1">
      <c r="A4" s="154" t="s">
        <v>18</v>
      </c>
      <c r="B4" s="154"/>
      <c r="C4" s="135"/>
    </row>
    <row r="5" spans="1:8" ht="30.6" customHeight="1">
      <c r="A5" s="157" t="s">
        <v>0</v>
      </c>
      <c r="B5" s="160" t="s">
        <v>1</v>
      </c>
      <c r="C5" s="135"/>
    </row>
    <row r="6" spans="1:8" ht="37.9" customHeight="1">
      <c r="A6" s="155"/>
      <c r="B6" s="161"/>
      <c r="C6" s="135"/>
    </row>
    <row r="7" spans="1:8" s="16" customFormat="1" ht="16.5" customHeight="1">
      <c r="A7" s="152" t="s">
        <v>2</v>
      </c>
      <c r="B7" s="153"/>
      <c r="C7" s="136"/>
      <c r="D7" s="14"/>
      <c r="E7" s="14"/>
      <c r="F7" s="14"/>
      <c r="G7" s="14"/>
      <c r="H7" s="14"/>
    </row>
    <row r="8" spans="1:8" s="16" customFormat="1" ht="16.5" customHeight="1">
      <c r="A8" s="152" t="s">
        <v>29</v>
      </c>
      <c r="B8" s="153"/>
      <c r="C8" s="136"/>
      <c r="D8" s="14"/>
      <c r="E8" s="14"/>
      <c r="F8" s="14"/>
      <c r="G8" s="14"/>
      <c r="H8" s="14"/>
    </row>
    <row r="9" spans="1:8" s="16" customFormat="1" ht="28.9" customHeight="1">
      <c r="A9" s="155" t="s">
        <v>72</v>
      </c>
      <c r="B9" s="156"/>
      <c r="C9" s="136"/>
      <c r="D9" s="14"/>
      <c r="E9" s="14"/>
      <c r="F9" s="14"/>
      <c r="G9" s="14"/>
      <c r="H9" s="14"/>
    </row>
    <row r="10" spans="1:8" s="16" customFormat="1" ht="16.5" customHeight="1">
      <c r="A10" s="112" t="s">
        <v>73</v>
      </c>
      <c r="B10" s="27">
        <f>B11+B12+B13+B14</f>
        <v>1620</v>
      </c>
      <c r="C10" s="136"/>
      <c r="D10" s="14"/>
      <c r="E10" s="14"/>
      <c r="F10" s="14"/>
      <c r="G10" s="14"/>
      <c r="H10" s="14"/>
    </row>
    <row r="11" spans="1:8" s="16" customFormat="1" ht="19.149999999999999" customHeight="1">
      <c r="A11" s="28" t="s">
        <v>74</v>
      </c>
      <c r="B11" s="25">
        <v>850</v>
      </c>
      <c r="C11" s="136"/>
      <c r="D11" s="14"/>
      <c r="E11" s="14"/>
      <c r="F11" s="14"/>
      <c r="G11" s="14"/>
      <c r="H11" s="14"/>
    </row>
    <row r="12" spans="1:8" s="16" customFormat="1" ht="15.75">
      <c r="A12" s="28" t="s">
        <v>121</v>
      </c>
      <c r="B12" s="25">
        <v>150</v>
      </c>
      <c r="C12" s="136"/>
      <c r="D12" s="14"/>
      <c r="E12" s="14"/>
      <c r="F12" s="14"/>
      <c r="G12" s="14"/>
      <c r="H12" s="14"/>
    </row>
    <row r="13" spans="1:8" s="94" customFormat="1" ht="15.75">
      <c r="A13" s="99" t="s">
        <v>75</v>
      </c>
      <c r="B13" s="115"/>
      <c r="C13" s="136"/>
      <c r="D13" s="92"/>
      <c r="E13" s="92"/>
      <c r="F13" s="92"/>
      <c r="G13" s="92"/>
      <c r="H13" s="92"/>
    </row>
    <row r="14" spans="1:8" s="94" customFormat="1" ht="17.45" customHeight="1">
      <c r="A14" s="99" t="s">
        <v>114</v>
      </c>
      <c r="B14" s="115">
        <v>620</v>
      </c>
      <c r="C14" s="136"/>
      <c r="D14" s="92"/>
      <c r="E14" s="92"/>
      <c r="F14" s="92"/>
      <c r="G14" s="92"/>
      <c r="H14" s="92"/>
    </row>
    <row r="15" spans="1:8" s="16" customFormat="1" ht="15.75">
      <c r="A15" s="112" t="s">
        <v>3</v>
      </c>
      <c r="B15" s="27">
        <f>B16+B17+B18</f>
        <v>0</v>
      </c>
      <c r="C15" s="136"/>
      <c r="D15" s="14"/>
      <c r="E15" s="14"/>
      <c r="F15" s="14"/>
      <c r="G15" s="14"/>
      <c r="H15" s="14"/>
    </row>
    <row r="16" spans="1:8" s="16" customFormat="1" ht="15.75">
      <c r="A16" s="28" t="s">
        <v>74</v>
      </c>
      <c r="B16" s="25"/>
      <c r="C16" s="136"/>
      <c r="D16" s="14"/>
      <c r="E16" s="14"/>
      <c r="F16" s="14"/>
      <c r="G16" s="14"/>
      <c r="H16" s="14"/>
    </row>
    <row r="17" spans="1:8" s="16" customFormat="1" ht="15.75">
      <c r="A17" s="28" t="s">
        <v>75</v>
      </c>
      <c r="B17" s="25"/>
      <c r="C17" s="136"/>
      <c r="D17" s="14"/>
      <c r="E17" s="14"/>
      <c r="F17" s="14"/>
      <c r="G17" s="14"/>
      <c r="H17" s="14"/>
    </row>
    <row r="18" spans="1:8" s="16" customFormat="1" ht="15.75">
      <c r="A18" s="28" t="s">
        <v>80</v>
      </c>
      <c r="B18" s="25"/>
      <c r="C18" s="136"/>
      <c r="D18" s="14"/>
      <c r="E18" s="14"/>
      <c r="F18" s="14"/>
      <c r="G18" s="14"/>
      <c r="H18" s="14"/>
    </row>
    <row r="19" spans="1:8" s="16" customFormat="1" ht="13.9" customHeight="1">
      <c r="A19" s="114" t="s">
        <v>76</v>
      </c>
      <c r="B19" s="24">
        <f>B20+B21+B22+B23</f>
        <v>3500</v>
      </c>
      <c r="C19" s="136"/>
      <c r="D19" s="14"/>
      <c r="E19" s="14"/>
      <c r="F19" s="14"/>
      <c r="G19" s="14"/>
      <c r="H19" s="14"/>
    </row>
    <row r="20" spans="1:8" s="16" customFormat="1" ht="15.75">
      <c r="A20" s="28" t="s">
        <v>77</v>
      </c>
      <c r="B20" s="131">
        <v>1250</v>
      </c>
      <c r="C20" s="136"/>
      <c r="D20" s="14"/>
      <c r="E20" s="14"/>
      <c r="F20" s="14"/>
      <c r="G20" s="14"/>
      <c r="H20" s="14"/>
    </row>
    <row r="21" spans="1:8" s="16" customFormat="1" ht="15.75">
      <c r="A21" s="28" t="s">
        <v>78</v>
      </c>
      <c r="B21" s="131">
        <v>1250</v>
      </c>
      <c r="C21" s="136"/>
      <c r="D21" s="14"/>
      <c r="E21" s="14"/>
      <c r="F21" s="14"/>
      <c r="G21" s="14"/>
      <c r="H21" s="14"/>
    </row>
    <row r="22" spans="1:8" s="16" customFormat="1" ht="15.75">
      <c r="A22" s="28" t="s">
        <v>79</v>
      </c>
      <c r="B22" s="131">
        <v>1000</v>
      </c>
      <c r="C22" s="136"/>
      <c r="D22" s="14"/>
      <c r="E22" s="14"/>
      <c r="F22" s="14"/>
      <c r="G22" s="14"/>
      <c r="H22" s="14"/>
    </row>
    <row r="23" spans="1:8" s="16" customFormat="1" ht="15.75">
      <c r="A23" s="28" t="s">
        <v>80</v>
      </c>
      <c r="B23" s="115"/>
      <c r="C23" s="136"/>
      <c r="D23" s="14"/>
      <c r="E23" s="14"/>
      <c r="F23" s="14"/>
      <c r="G23" s="14"/>
      <c r="H23" s="14"/>
    </row>
    <row r="24" spans="1:8" s="16" customFormat="1" ht="31.5">
      <c r="A24" s="114" t="s">
        <v>81</v>
      </c>
      <c r="B24" s="117">
        <f>B25+B26+B27+B28+B29+B30+B31+B32</f>
        <v>1200</v>
      </c>
      <c r="C24" s="136"/>
      <c r="D24" s="14"/>
      <c r="E24" s="14"/>
      <c r="F24" s="14"/>
      <c r="G24" s="14"/>
      <c r="H24" s="14"/>
    </row>
    <row r="25" spans="1:8" s="16" customFormat="1" ht="15.75">
      <c r="A25" s="28" t="s">
        <v>82</v>
      </c>
      <c r="B25" s="88"/>
      <c r="C25" s="136"/>
      <c r="D25" s="14"/>
      <c r="E25" s="14"/>
      <c r="F25" s="14"/>
      <c r="G25" s="14"/>
      <c r="H25" s="14"/>
    </row>
    <row r="26" spans="1:8" s="16" customFormat="1" ht="15.75">
      <c r="A26" s="28" t="s">
        <v>83</v>
      </c>
      <c r="B26" s="132">
        <v>1100</v>
      </c>
      <c r="C26" s="136"/>
      <c r="D26" s="14"/>
      <c r="E26" s="14"/>
      <c r="F26" s="14"/>
      <c r="G26" s="14"/>
      <c r="H26" s="14"/>
    </row>
    <row r="27" spans="1:8" s="16" customFormat="1" ht="15.75">
      <c r="A27" s="28" t="s">
        <v>84</v>
      </c>
      <c r="B27" s="132"/>
      <c r="C27" s="136"/>
      <c r="D27" s="14"/>
      <c r="E27" s="14"/>
      <c r="F27" s="14"/>
      <c r="G27" s="14"/>
      <c r="H27" s="14"/>
    </row>
    <row r="28" spans="1:8" s="16" customFormat="1" ht="15.75">
      <c r="A28" s="28" t="s">
        <v>85</v>
      </c>
      <c r="B28" s="132">
        <v>100</v>
      </c>
      <c r="C28" s="136"/>
      <c r="D28" s="14"/>
      <c r="E28" s="14"/>
      <c r="F28" s="14"/>
      <c r="G28" s="14"/>
      <c r="H28" s="14"/>
    </row>
    <row r="29" spans="1:8" s="16" customFormat="1" ht="15.75">
      <c r="A29" s="28" t="s">
        <v>86</v>
      </c>
      <c r="B29" s="88"/>
      <c r="C29" s="136"/>
      <c r="D29" s="14"/>
      <c r="E29" s="14"/>
      <c r="F29" s="14"/>
      <c r="G29" s="14"/>
      <c r="H29" s="14"/>
    </row>
    <row r="30" spans="1:8" s="16" customFormat="1" ht="15.75">
      <c r="A30" s="28" t="s">
        <v>87</v>
      </c>
      <c r="B30" s="115"/>
      <c r="C30" s="136"/>
      <c r="D30" s="14"/>
      <c r="E30" s="14"/>
      <c r="F30" s="14"/>
      <c r="G30" s="14"/>
      <c r="H30" s="14"/>
    </row>
    <row r="31" spans="1:8" s="16" customFormat="1" ht="15.75">
      <c r="A31" s="28" t="s">
        <v>88</v>
      </c>
      <c r="B31" s="115"/>
      <c r="C31" s="136"/>
      <c r="D31" s="14"/>
      <c r="E31" s="14"/>
      <c r="F31" s="14"/>
      <c r="G31" s="14"/>
      <c r="H31" s="14"/>
    </row>
    <row r="32" spans="1:8" s="16" customFormat="1" ht="15.75">
      <c r="A32" s="28" t="s">
        <v>80</v>
      </c>
      <c r="B32" s="115"/>
      <c r="C32" s="136"/>
      <c r="D32" s="14"/>
      <c r="E32" s="14"/>
      <c r="F32" s="14"/>
      <c r="G32" s="14"/>
      <c r="H32" s="14"/>
    </row>
    <row r="33" spans="1:8" s="16" customFormat="1" ht="80.45" customHeight="1">
      <c r="A33" s="110" t="s">
        <v>119</v>
      </c>
      <c r="B33" s="115">
        <f>B34+B35+B36</f>
        <v>500</v>
      </c>
      <c r="C33" s="136"/>
      <c r="D33" s="14"/>
      <c r="E33" s="14"/>
      <c r="F33" s="14"/>
      <c r="G33" s="14"/>
      <c r="H33" s="14"/>
    </row>
    <row r="34" spans="1:8" s="16" customFormat="1" ht="46.15" customHeight="1">
      <c r="A34" s="38" t="s">
        <v>112</v>
      </c>
      <c r="B34" s="115">
        <v>450</v>
      </c>
      <c r="C34" s="136"/>
      <c r="D34" s="14"/>
      <c r="E34" s="14"/>
      <c r="F34" s="14"/>
      <c r="G34" s="14"/>
      <c r="H34" s="14"/>
    </row>
    <row r="35" spans="1:8" s="16" customFormat="1" ht="46.15" customHeight="1">
      <c r="A35" s="38" t="s">
        <v>111</v>
      </c>
      <c r="B35" s="115">
        <v>50</v>
      </c>
      <c r="C35" s="136"/>
      <c r="D35" s="14"/>
      <c r="E35" s="14"/>
      <c r="F35" s="14"/>
      <c r="G35" s="14"/>
      <c r="H35" s="14"/>
    </row>
    <row r="36" spans="1:8" s="16" customFormat="1" ht="46.15" customHeight="1">
      <c r="A36" s="38" t="s">
        <v>113</v>
      </c>
      <c r="B36" s="25"/>
      <c r="C36" s="136"/>
      <c r="D36" s="14"/>
      <c r="E36" s="14"/>
      <c r="F36" s="14"/>
      <c r="G36" s="14"/>
      <c r="H36" s="14"/>
    </row>
    <row r="37" spans="1:8" s="16" customFormat="1" ht="46.15" customHeight="1">
      <c r="A37" s="111" t="s">
        <v>110</v>
      </c>
      <c r="B37" s="29">
        <f>SUM(B38:B48)</f>
        <v>0</v>
      </c>
      <c r="C37" s="136"/>
      <c r="D37" s="14"/>
      <c r="E37" s="14"/>
      <c r="F37" s="14"/>
      <c r="G37" s="14"/>
      <c r="H37" s="14"/>
    </row>
    <row r="38" spans="1:8" s="16" customFormat="1" ht="31.15" customHeight="1">
      <c r="A38" s="122" t="s">
        <v>131</v>
      </c>
      <c r="B38" s="29"/>
      <c r="C38" s="136"/>
      <c r="D38" s="14"/>
      <c r="E38" s="14"/>
      <c r="F38" s="14"/>
      <c r="G38" s="14"/>
      <c r="H38" s="14"/>
    </row>
    <row r="39" spans="1:8" s="16" customFormat="1" ht="31.9" customHeight="1">
      <c r="A39" s="122" t="s">
        <v>132</v>
      </c>
      <c r="B39" s="29"/>
      <c r="C39" s="136"/>
      <c r="D39" s="14"/>
      <c r="E39" s="14"/>
      <c r="F39" s="14"/>
      <c r="G39" s="14"/>
      <c r="H39" s="14"/>
    </row>
    <row r="40" spans="1:8" s="16" customFormat="1" ht="30.6" customHeight="1">
      <c r="A40" s="122" t="s">
        <v>133</v>
      </c>
      <c r="B40" s="29"/>
      <c r="C40" s="136"/>
      <c r="D40" s="14"/>
      <c r="E40" s="14"/>
      <c r="F40" s="14"/>
      <c r="G40" s="14"/>
      <c r="H40" s="14"/>
    </row>
    <row r="41" spans="1:8" s="16" customFormat="1" ht="30" customHeight="1">
      <c r="A41" s="122" t="s">
        <v>134</v>
      </c>
      <c r="B41" s="29"/>
      <c r="C41" s="136"/>
      <c r="D41" s="14"/>
      <c r="E41" s="14"/>
      <c r="F41" s="14"/>
      <c r="G41" s="14"/>
      <c r="H41" s="14"/>
    </row>
    <row r="42" spans="1:8" s="16" customFormat="1" ht="16.149999999999999" customHeight="1">
      <c r="A42" s="122" t="s">
        <v>135</v>
      </c>
      <c r="B42" s="29"/>
      <c r="C42" s="136"/>
      <c r="D42" s="14"/>
      <c r="E42" s="14"/>
      <c r="F42" s="14"/>
      <c r="G42" s="14"/>
      <c r="H42" s="14"/>
    </row>
    <row r="43" spans="1:8" s="16" customFormat="1" ht="35.450000000000003" customHeight="1">
      <c r="A43" s="122" t="s">
        <v>136</v>
      </c>
      <c r="B43" s="29"/>
      <c r="C43" s="136"/>
      <c r="D43" s="14"/>
      <c r="E43" s="14"/>
      <c r="F43" s="14"/>
      <c r="G43" s="14"/>
      <c r="H43" s="14"/>
    </row>
    <row r="44" spans="1:8" s="94" customFormat="1" ht="44.45" customHeight="1">
      <c r="A44" s="122" t="s">
        <v>137</v>
      </c>
      <c r="B44" s="100"/>
      <c r="C44" s="136"/>
      <c r="D44" s="92"/>
      <c r="E44" s="92"/>
      <c r="F44" s="92"/>
      <c r="G44" s="92"/>
      <c r="H44" s="92"/>
    </row>
    <row r="45" spans="1:8" s="94" customFormat="1" ht="30.6" customHeight="1">
      <c r="A45" s="122" t="s">
        <v>138</v>
      </c>
      <c r="B45" s="100"/>
      <c r="C45" s="136"/>
      <c r="D45" s="92"/>
      <c r="E45" s="92"/>
      <c r="F45" s="92"/>
      <c r="G45" s="92"/>
      <c r="H45" s="92"/>
    </row>
    <row r="46" spans="1:8" s="94" customFormat="1" ht="44.45" customHeight="1">
      <c r="A46" s="122" t="s">
        <v>139</v>
      </c>
      <c r="B46" s="100"/>
      <c r="C46" s="136"/>
      <c r="D46" s="92"/>
      <c r="E46" s="92"/>
      <c r="F46" s="92"/>
      <c r="G46" s="92"/>
      <c r="H46" s="92"/>
    </row>
    <row r="47" spans="1:8" s="94" customFormat="1" ht="48.6" customHeight="1">
      <c r="A47" s="123" t="s">
        <v>140</v>
      </c>
      <c r="B47" s="100"/>
      <c r="C47" s="136"/>
      <c r="D47" s="92"/>
      <c r="E47" s="92"/>
      <c r="F47" s="92"/>
      <c r="G47" s="92"/>
      <c r="H47" s="92"/>
    </row>
    <row r="48" spans="1:8" s="16" customFormat="1" ht="19.899999999999999" customHeight="1">
      <c r="A48" s="123" t="s">
        <v>80</v>
      </c>
      <c r="B48" s="29"/>
      <c r="C48" s="136"/>
      <c r="D48" s="14"/>
      <c r="E48" s="14"/>
      <c r="F48" s="14"/>
      <c r="G48" s="14"/>
      <c r="H48" s="14"/>
    </row>
    <row r="49" spans="1:8" s="94" customFormat="1" ht="30" customHeight="1">
      <c r="A49" s="99" t="s">
        <v>120</v>
      </c>
      <c r="B49" s="115"/>
      <c r="C49" s="137"/>
      <c r="D49" s="92"/>
      <c r="E49" s="92"/>
      <c r="F49" s="92"/>
      <c r="G49" s="92"/>
      <c r="H49" s="92"/>
    </row>
    <row r="50" spans="1:8" s="16" customFormat="1" ht="16.899999999999999" customHeight="1">
      <c r="A50" s="162" t="s">
        <v>89</v>
      </c>
      <c r="B50" s="163"/>
      <c r="C50" s="136"/>
      <c r="D50" s="14"/>
      <c r="E50" s="14"/>
      <c r="F50" s="14"/>
      <c r="G50" s="14"/>
      <c r="H50" s="14"/>
    </row>
    <row r="51" spans="1:8" s="16" customFormat="1" ht="13.9" customHeight="1">
      <c r="A51" s="28" t="s">
        <v>4</v>
      </c>
      <c r="B51" s="25"/>
      <c r="C51" s="137"/>
      <c r="D51" s="14"/>
      <c r="E51" s="14"/>
      <c r="F51" s="14"/>
      <c r="G51" s="14"/>
      <c r="H51" s="14"/>
    </row>
    <row r="52" spans="1:8" s="16" customFormat="1" ht="15.6" customHeight="1">
      <c r="A52" s="28" t="s">
        <v>90</v>
      </c>
      <c r="B52" s="25"/>
      <c r="C52" s="137"/>
      <c r="D52" s="14"/>
      <c r="E52" s="14"/>
      <c r="F52" s="14"/>
      <c r="G52" s="14"/>
      <c r="H52" s="14"/>
    </row>
    <row r="53" spans="1:8" s="94" customFormat="1" ht="45" customHeight="1">
      <c r="A53" s="99" t="s">
        <v>143</v>
      </c>
      <c r="B53" s="115"/>
      <c r="C53" s="137"/>
      <c r="D53" s="92"/>
      <c r="E53" s="92"/>
      <c r="F53" s="92"/>
      <c r="G53" s="92"/>
      <c r="H53" s="92"/>
    </row>
    <row r="54" spans="1:8" s="16" customFormat="1" ht="15.6" customHeight="1">
      <c r="A54" s="30" t="s">
        <v>5</v>
      </c>
      <c r="B54" s="25"/>
      <c r="C54" s="137"/>
      <c r="D54" s="14"/>
      <c r="E54" s="14"/>
      <c r="F54" s="14"/>
      <c r="G54" s="14"/>
      <c r="H54" s="14"/>
    </row>
    <row r="55" spans="1:8" s="16" customFormat="1" ht="26.45" customHeight="1">
      <c r="A55" s="28" t="s">
        <v>6</v>
      </c>
      <c r="B55" s="25"/>
      <c r="C55" s="137"/>
      <c r="D55" s="14"/>
      <c r="E55" s="14"/>
      <c r="F55" s="14"/>
      <c r="G55" s="14"/>
      <c r="H55" s="14"/>
    </row>
    <row r="56" spans="1:8" s="16" customFormat="1" ht="15" customHeight="1">
      <c r="A56" s="28" t="s">
        <v>91</v>
      </c>
      <c r="B56" s="25"/>
      <c r="C56" s="137"/>
      <c r="D56" s="14"/>
      <c r="E56" s="14"/>
      <c r="F56" s="14"/>
      <c r="G56" s="14"/>
      <c r="H56" s="14"/>
    </row>
    <row r="57" spans="1:8" s="16" customFormat="1" ht="15" customHeight="1">
      <c r="A57" s="28" t="s">
        <v>116</v>
      </c>
      <c r="B57" s="25"/>
      <c r="C57" s="137"/>
      <c r="D57" s="14"/>
      <c r="E57" s="14"/>
      <c r="F57" s="14"/>
      <c r="G57" s="14"/>
      <c r="H57" s="14"/>
    </row>
    <row r="58" spans="1:8" s="16" customFormat="1" ht="15" customHeight="1">
      <c r="A58" s="28" t="s">
        <v>7</v>
      </c>
      <c r="B58" s="25"/>
      <c r="C58" s="137"/>
      <c r="D58" s="14"/>
      <c r="E58" s="14"/>
      <c r="F58" s="14"/>
      <c r="G58" s="14"/>
      <c r="H58" s="14"/>
    </row>
    <row r="59" spans="1:8" s="16" customFormat="1" ht="15" customHeight="1">
      <c r="A59" s="28" t="s">
        <v>92</v>
      </c>
      <c r="B59" s="25"/>
      <c r="C59" s="137"/>
      <c r="D59" s="14"/>
      <c r="E59" s="14"/>
      <c r="F59" s="14"/>
      <c r="G59" s="14"/>
      <c r="H59" s="14"/>
    </row>
    <row r="60" spans="1:8" s="16" customFormat="1" ht="15" customHeight="1">
      <c r="A60" s="28" t="s">
        <v>93</v>
      </c>
      <c r="B60" s="25"/>
      <c r="C60" s="137"/>
      <c r="D60" s="14"/>
      <c r="E60" s="14"/>
      <c r="F60" s="14"/>
      <c r="G60" s="14"/>
      <c r="H60" s="14"/>
    </row>
    <row r="61" spans="1:8" s="16" customFormat="1" ht="30.6" customHeight="1">
      <c r="A61" s="28" t="s">
        <v>122</v>
      </c>
      <c r="B61" s="25"/>
      <c r="C61" s="137"/>
      <c r="D61" s="14"/>
      <c r="E61" s="14"/>
      <c r="F61" s="14"/>
      <c r="G61" s="14"/>
      <c r="H61" s="14"/>
    </row>
    <row r="62" spans="1:8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  <c r="H62" s="81"/>
    </row>
    <row r="63" spans="1:8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  <c r="H63" s="92"/>
    </row>
    <row r="64" spans="1:8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  <c r="H64" s="92"/>
    </row>
    <row r="65" spans="1:8" s="16" customFormat="1" ht="30.6" customHeight="1">
      <c r="A65" s="28" t="s">
        <v>94</v>
      </c>
      <c r="B65" s="25"/>
      <c r="C65" s="137"/>
      <c r="D65" s="14"/>
      <c r="E65" s="14"/>
      <c r="F65" s="14"/>
      <c r="G65" s="14"/>
      <c r="H65" s="14"/>
    </row>
    <row r="66" spans="1:8" s="16" customFormat="1" ht="28.9" customHeight="1">
      <c r="A66" s="114" t="s">
        <v>30</v>
      </c>
      <c r="B66" s="24">
        <f>B67+B68</f>
        <v>0</v>
      </c>
      <c r="C66" s="137"/>
      <c r="D66" s="14"/>
      <c r="E66" s="14"/>
      <c r="F66" s="14"/>
      <c r="G66" s="14"/>
      <c r="H66" s="14"/>
    </row>
    <row r="67" spans="1:8" s="16" customFormat="1" ht="16.899999999999999" customHeight="1">
      <c r="A67" s="28" t="s">
        <v>95</v>
      </c>
      <c r="B67" s="25"/>
      <c r="C67" s="137"/>
      <c r="D67" s="14"/>
      <c r="E67" s="14"/>
      <c r="F67" s="14"/>
      <c r="G67" s="14"/>
      <c r="H67" s="14"/>
    </row>
    <row r="68" spans="1:8" s="16" customFormat="1" ht="17.45" customHeight="1">
      <c r="A68" s="31" t="s">
        <v>96</v>
      </c>
      <c r="B68" s="25"/>
      <c r="C68" s="137"/>
      <c r="D68" s="14"/>
      <c r="E68" s="14"/>
      <c r="F68" s="14"/>
      <c r="G68" s="14"/>
      <c r="H68" s="14"/>
    </row>
    <row r="69" spans="1:8" s="16" customFormat="1" ht="46.15" customHeight="1">
      <c r="A69" s="38" t="s">
        <v>115</v>
      </c>
      <c r="B69" s="25"/>
      <c r="C69" s="137"/>
      <c r="D69" s="14"/>
      <c r="E69" s="14"/>
      <c r="F69" s="14"/>
      <c r="G69" s="14"/>
      <c r="H69" s="14"/>
    </row>
    <row r="70" spans="1:8" s="16" customFormat="1" ht="14.45" customHeight="1">
      <c r="A70" s="149" t="s">
        <v>97</v>
      </c>
      <c r="B70" s="150"/>
      <c r="C70" s="137"/>
      <c r="D70" s="14"/>
      <c r="E70" s="14"/>
      <c r="F70" s="14"/>
      <c r="G70" s="14"/>
      <c r="H70" s="14"/>
    </row>
    <row r="71" spans="1:8" s="16" customFormat="1" ht="126.6" customHeight="1">
      <c r="A71" s="30" t="s">
        <v>125</v>
      </c>
      <c r="B71" s="25"/>
      <c r="C71" s="136"/>
      <c r="D71" s="14"/>
      <c r="E71" s="14"/>
      <c r="F71" s="14"/>
      <c r="G71" s="14"/>
      <c r="H71" s="14"/>
    </row>
    <row r="72" spans="1:8" s="16" customFormat="1" ht="49.15" customHeight="1">
      <c r="A72" s="30" t="s">
        <v>126</v>
      </c>
      <c r="B72" s="25"/>
      <c r="C72" s="136"/>
      <c r="D72" s="14"/>
      <c r="E72" s="14"/>
      <c r="F72" s="14"/>
      <c r="G72" s="14"/>
      <c r="H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16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1600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600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1000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950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870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80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62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62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62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38</v>
      </c>
      <c r="B4" s="5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2453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8.75">
      <c r="A20" s="28" t="s">
        <v>77</v>
      </c>
      <c r="B20" s="56">
        <v>753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8.75">
      <c r="A21" s="28" t="s">
        <v>78</v>
      </c>
      <c r="B21" s="56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8.75">
      <c r="A22" s="28" t="s">
        <v>79</v>
      </c>
      <c r="B22" s="56">
        <v>1700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2300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8.75">
      <c r="A25" s="28" t="s">
        <v>82</v>
      </c>
      <c r="B25" s="56">
        <v>100</v>
      </c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8.75">
      <c r="A26" s="28" t="s">
        <v>83</v>
      </c>
      <c r="B26" s="56">
        <v>1885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8.75">
      <c r="A27" s="28" t="s">
        <v>84</v>
      </c>
      <c r="B27" s="56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8.75">
      <c r="A28" s="28" t="s">
        <v>85</v>
      </c>
      <c r="B28" s="56">
        <v>170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>
        <v>145</v>
      </c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115">
        <f>B34+B35+B36</f>
        <v>500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115">
        <v>500</v>
      </c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11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19</v>
      </c>
      <c r="B4" s="6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585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225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360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575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>
        <v>10</v>
      </c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545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20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H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8">
      <c r="A2" s="151" t="s">
        <v>141</v>
      </c>
      <c r="B2" s="151"/>
    </row>
    <row r="3" spans="1:8" ht="26.45" customHeight="1">
      <c r="A3" s="151"/>
      <c r="B3" s="151"/>
    </row>
    <row r="4" spans="1:8" ht="30.6" customHeight="1" thickBot="1">
      <c r="A4" s="154" t="s">
        <v>39</v>
      </c>
      <c r="B4" s="154"/>
      <c r="C4" s="135"/>
    </row>
    <row r="5" spans="1:8" ht="30.6" customHeight="1">
      <c r="A5" s="157" t="s">
        <v>0</v>
      </c>
      <c r="B5" s="160" t="s">
        <v>1</v>
      </c>
      <c r="C5" s="135"/>
    </row>
    <row r="6" spans="1:8" ht="37.9" customHeight="1">
      <c r="A6" s="155"/>
      <c r="B6" s="161"/>
      <c r="C6" s="135"/>
    </row>
    <row r="7" spans="1:8" s="16" customFormat="1" ht="16.5" customHeight="1">
      <c r="A7" s="152" t="s">
        <v>2</v>
      </c>
      <c r="B7" s="153"/>
      <c r="C7" s="136"/>
      <c r="D7" s="14"/>
      <c r="E7" s="14"/>
      <c r="F7" s="14"/>
      <c r="G7" s="14"/>
      <c r="H7" s="14"/>
    </row>
    <row r="8" spans="1:8" s="16" customFormat="1" ht="16.5" customHeight="1">
      <c r="A8" s="152" t="s">
        <v>29</v>
      </c>
      <c r="B8" s="153"/>
      <c r="C8" s="136"/>
      <c r="D8" s="14"/>
      <c r="E8" s="14"/>
      <c r="F8" s="14"/>
      <c r="G8" s="14"/>
      <c r="H8" s="14"/>
    </row>
    <row r="9" spans="1:8" s="16" customFormat="1" ht="28.9" customHeight="1">
      <c r="A9" s="155" t="s">
        <v>72</v>
      </c>
      <c r="B9" s="156"/>
      <c r="C9" s="136"/>
      <c r="D9" s="14"/>
      <c r="E9" s="14"/>
      <c r="F9" s="14"/>
      <c r="G9" s="14"/>
      <c r="H9" s="14"/>
    </row>
    <row r="10" spans="1:8" s="16" customFormat="1" ht="16.5" customHeight="1">
      <c r="A10" s="112" t="s">
        <v>73</v>
      </c>
      <c r="B10" s="27">
        <f>B11+B12+B13+B14</f>
        <v>10440</v>
      </c>
      <c r="C10" s="136"/>
      <c r="D10" s="14"/>
      <c r="E10" s="14"/>
      <c r="F10" s="14"/>
      <c r="G10" s="14"/>
      <c r="H10" s="14"/>
    </row>
    <row r="11" spans="1:8" s="16" customFormat="1" ht="19.149999999999999" customHeight="1">
      <c r="A11" s="28" t="s">
        <v>74</v>
      </c>
      <c r="B11" s="25">
        <v>3900</v>
      </c>
      <c r="C11" s="136"/>
      <c r="D11" s="14"/>
      <c r="E11" s="14"/>
      <c r="F11" s="14"/>
      <c r="G11" s="14"/>
      <c r="H11" s="14"/>
    </row>
    <row r="12" spans="1:8" s="16" customFormat="1" ht="15.75">
      <c r="A12" s="28" t="s">
        <v>121</v>
      </c>
      <c r="B12" s="129">
        <v>510</v>
      </c>
      <c r="C12" s="136"/>
      <c r="D12" s="14"/>
      <c r="E12" s="14"/>
      <c r="F12" s="14"/>
      <c r="G12" s="14"/>
      <c r="H12" s="14"/>
    </row>
    <row r="13" spans="1:8" s="94" customFormat="1" ht="15.75">
      <c r="A13" s="99" t="s">
        <v>75</v>
      </c>
      <c r="B13" s="115">
        <v>30</v>
      </c>
      <c r="C13" s="136"/>
      <c r="D13" s="92"/>
      <c r="E13" s="92"/>
      <c r="F13" s="92"/>
      <c r="G13" s="92"/>
      <c r="H13" s="92"/>
    </row>
    <row r="14" spans="1:8" s="94" customFormat="1" ht="17.45" customHeight="1">
      <c r="A14" s="99" t="s">
        <v>114</v>
      </c>
      <c r="B14" s="115">
        <v>6000</v>
      </c>
      <c r="C14" s="136"/>
      <c r="D14" s="92"/>
      <c r="E14" s="92"/>
      <c r="F14" s="92"/>
      <c r="G14" s="92"/>
      <c r="H14" s="92"/>
    </row>
    <row r="15" spans="1:8" s="16" customFormat="1" ht="15.75">
      <c r="A15" s="112" t="s">
        <v>3</v>
      </c>
      <c r="B15" s="27">
        <f>B16+B17+B18</f>
        <v>0</v>
      </c>
      <c r="C15" s="136"/>
      <c r="D15" s="14"/>
      <c r="E15" s="14"/>
      <c r="F15" s="14"/>
      <c r="G15" s="14"/>
      <c r="H15" s="14"/>
    </row>
    <row r="16" spans="1:8" s="16" customFormat="1" ht="15.75">
      <c r="A16" s="28" t="s">
        <v>74</v>
      </c>
      <c r="B16" s="25"/>
      <c r="C16" s="136"/>
      <c r="D16" s="14"/>
      <c r="E16" s="14"/>
      <c r="F16" s="14"/>
      <c r="G16" s="14"/>
      <c r="H16" s="14"/>
    </row>
    <row r="17" spans="1:8" s="16" customFormat="1" ht="15.75">
      <c r="A17" s="28" t="s">
        <v>75</v>
      </c>
      <c r="B17" s="25"/>
      <c r="C17" s="136"/>
      <c r="D17" s="14"/>
      <c r="E17" s="14"/>
      <c r="F17" s="14"/>
      <c r="G17" s="14"/>
      <c r="H17" s="14"/>
    </row>
    <row r="18" spans="1:8" s="16" customFormat="1" ht="15.75">
      <c r="A18" s="28" t="s">
        <v>80</v>
      </c>
      <c r="B18" s="25"/>
      <c r="C18" s="136"/>
      <c r="D18" s="14"/>
      <c r="E18" s="14"/>
      <c r="F18" s="14"/>
      <c r="G18" s="14"/>
      <c r="H18" s="14"/>
    </row>
    <row r="19" spans="1:8" s="16" customFormat="1" ht="13.9" customHeight="1">
      <c r="A19" s="114" t="s">
        <v>76</v>
      </c>
      <c r="B19" s="24">
        <f>B20+B21+B22+B23</f>
        <v>4256</v>
      </c>
      <c r="C19" s="136"/>
      <c r="D19" s="14"/>
      <c r="E19" s="14"/>
      <c r="F19" s="14"/>
      <c r="G19" s="14"/>
      <c r="H19" s="14"/>
    </row>
    <row r="20" spans="1:8" s="16" customFormat="1" ht="15.75">
      <c r="A20" s="28" t="s">
        <v>77</v>
      </c>
      <c r="B20" s="115">
        <v>1850</v>
      </c>
      <c r="C20" s="136"/>
      <c r="D20" s="14"/>
      <c r="E20" s="14"/>
      <c r="F20" s="14"/>
      <c r="G20" s="14"/>
      <c r="H20" s="14"/>
    </row>
    <row r="21" spans="1:8" s="16" customFormat="1" ht="15.75">
      <c r="A21" s="28" t="s">
        <v>78</v>
      </c>
      <c r="B21" s="115"/>
      <c r="C21" s="136"/>
      <c r="D21" s="14"/>
      <c r="E21" s="14"/>
      <c r="F21" s="14"/>
      <c r="G21" s="14"/>
      <c r="H21" s="14"/>
    </row>
    <row r="22" spans="1:8" s="16" customFormat="1" ht="15.75">
      <c r="A22" s="28" t="s">
        <v>79</v>
      </c>
      <c r="B22" s="115">
        <v>2406</v>
      </c>
      <c r="C22" s="136"/>
      <c r="D22" s="14"/>
      <c r="E22" s="14"/>
      <c r="F22" s="14"/>
      <c r="G22" s="14"/>
      <c r="H22" s="14"/>
    </row>
    <row r="23" spans="1:8" s="16" customFormat="1" ht="15.75">
      <c r="A23" s="28" t="s">
        <v>80</v>
      </c>
      <c r="B23" s="115"/>
      <c r="C23" s="136"/>
      <c r="D23" s="14"/>
      <c r="E23" s="14"/>
      <c r="F23" s="14"/>
      <c r="G23" s="14"/>
      <c r="H23" s="14"/>
    </row>
    <row r="24" spans="1:8" s="16" customFormat="1" ht="31.5">
      <c r="A24" s="114" t="s">
        <v>81</v>
      </c>
      <c r="B24" s="117">
        <f>B25+B26+B27+B28+B29+B30+B31+B32</f>
        <v>2300</v>
      </c>
      <c r="C24" s="136"/>
      <c r="D24" s="14"/>
      <c r="E24" s="14"/>
      <c r="F24" s="14"/>
      <c r="G24" s="14"/>
      <c r="H24" s="14"/>
    </row>
    <row r="25" spans="1:8" s="16" customFormat="1" ht="15.75">
      <c r="A25" s="28" t="s">
        <v>82</v>
      </c>
      <c r="B25" s="115">
        <v>50</v>
      </c>
      <c r="C25" s="136"/>
      <c r="D25" s="14"/>
      <c r="E25" s="14"/>
      <c r="F25" s="14"/>
      <c r="G25" s="14"/>
      <c r="H25" s="14"/>
    </row>
    <row r="26" spans="1:8" s="16" customFormat="1" ht="15.75">
      <c r="A26" s="28" t="s">
        <v>83</v>
      </c>
      <c r="B26" s="115">
        <v>1900</v>
      </c>
      <c r="C26" s="136"/>
      <c r="D26" s="14"/>
      <c r="E26" s="14"/>
      <c r="F26" s="14"/>
      <c r="G26" s="14"/>
      <c r="H26" s="14"/>
    </row>
    <row r="27" spans="1:8" s="16" customFormat="1" ht="15.75">
      <c r="A27" s="28" t="s">
        <v>84</v>
      </c>
      <c r="B27" s="115"/>
      <c r="C27" s="136"/>
      <c r="D27" s="14"/>
      <c r="E27" s="14"/>
      <c r="F27" s="14"/>
      <c r="G27" s="14"/>
      <c r="H27" s="14"/>
    </row>
    <row r="28" spans="1:8" s="16" customFormat="1" ht="15.75">
      <c r="A28" s="28" t="s">
        <v>85</v>
      </c>
      <c r="B28" s="115">
        <v>350</v>
      </c>
      <c r="C28" s="136"/>
      <c r="D28" s="14"/>
      <c r="E28" s="14"/>
      <c r="F28" s="14"/>
      <c r="G28" s="14"/>
      <c r="H28" s="14"/>
    </row>
    <row r="29" spans="1:8" s="16" customFormat="1" ht="15.75">
      <c r="A29" s="28" t="s">
        <v>86</v>
      </c>
      <c r="B29" s="115"/>
      <c r="C29" s="136"/>
      <c r="D29" s="14"/>
      <c r="E29" s="14"/>
      <c r="F29" s="14"/>
      <c r="G29" s="14"/>
      <c r="H29" s="14"/>
    </row>
    <row r="30" spans="1:8" s="16" customFormat="1" ht="15.75">
      <c r="A30" s="28" t="s">
        <v>87</v>
      </c>
      <c r="B30" s="115"/>
      <c r="C30" s="136"/>
      <c r="D30" s="14"/>
      <c r="E30" s="14"/>
      <c r="F30" s="14"/>
      <c r="G30" s="14"/>
      <c r="H30" s="14"/>
    </row>
    <row r="31" spans="1:8" s="16" customFormat="1" ht="15.75">
      <c r="A31" s="28" t="s">
        <v>88</v>
      </c>
      <c r="B31" s="115"/>
      <c r="C31" s="136"/>
      <c r="D31" s="14"/>
      <c r="E31" s="14"/>
      <c r="F31" s="14"/>
      <c r="G31" s="14"/>
      <c r="H31" s="14"/>
    </row>
    <row r="32" spans="1:8" s="16" customFormat="1" ht="15.75">
      <c r="A32" s="28" t="s">
        <v>80</v>
      </c>
      <c r="B32" s="77"/>
      <c r="C32" s="136"/>
      <c r="D32" s="14"/>
      <c r="E32" s="14"/>
      <c r="F32" s="14"/>
      <c r="G32" s="14"/>
      <c r="H32" s="14"/>
    </row>
    <row r="33" spans="1:8" s="16" customFormat="1" ht="80.45" customHeight="1">
      <c r="A33" s="110" t="s">
        <v>119</v>
      </c>
      <c r="B33" s="77">
        <f>B34+B35+B36</f>
        <v>0</v>
      </c>
      <c r="C33" s="136"/>
      <c r="D33" s="14"/>
      <c r="E33" s="14"/>
      <c r="F33" s="14"/>
      <c r="G33" s="14"/>
      <c r="H33" s="14"/>
    </row>
    <row r="34" spans="1:8" s="16" customFormat="1" ht="46.15" customHeight="1">
      <c r="A34" s="38" t="s">
        <v>112</v>
      </c>
      <c r="B34" s="77"/>
      <c r="C34" s="136"/>
      <c r="D34" s="14"/>
      <c r="E34" s="14"/>
      <c r="F34" s="14"/>
      <c r="G34" s="14"/>
      <c r="H34" s="14"/>
    </row>
    <row r="35" spans="1:8" s="16" customFormat="1" ht="46.15" customHeight="1">
      <c r="A35" s="38" t="s">
        <v>111</v>
      </c>
      <c r="B35" s="77"/>
      <c r="C35" s="136"/>
      <c r="D35" s="14"/>
      <c r="E35" s="14"/>
      <c r="F35" s="14"/>
      <c r="G35" s="14"/>
      <c r="H35" s="14"/>
    </row>
    <row r="36" spans="1:8" s="16" customFormat="1" ht="46.15" customHeight="1">
      <c r="A36" s="38" t="s">
        <v>113</v>
      </c>
      <c r="B36" s="77"/>
      <c r="C36" s="136"/>
      <c r="D36" s="14"/>
      <c r="E36" s="14"/>
      <c r="F36" s="14"/>
      <c r="G36" s="14"/>
      <c r="H36" s="14"/>
    </row>
    <row r="37" spans="1:8" s="16" customFormat="1" ht="46.15" customHeight="1">
      <c r="A37" s="111" t="s">
        <v>110</v>
      </c>
      <c r="B37" s="79">
        <f>SUM(B38:B48)</f>
        <v>0</v>
      </c>
      <c r="C37" s="136"/>
      <c r="D37" s="14"/>
      <c r="E37" s="14"/>
      <c r="F37" s="14"/>
      <c r="G37" s="14"/>
      <c r="H37" s="14"/>
    </row>
    <row r="38" spans="1:8" s="16" customFormat="1" ht="31.15" customHeight="1">
      <c r="A38" s="122" t="s">
        <v>131</v>
      </c>
      <c r="B38" s="79"/>
      <c r="C38" s="136"/>
      <c r="D38" s="14"/>
      <c r="E38" s="14"/>
      <c r="F38" s="14"/>
      <c r="G38" s="14"/>
      <c r="H38" s="14"/>
    </row>
    <row r="39" spans="1:8" s="16" customFormat="1" ht="31.9" customHeight="1">
      <c r="A39" s="122" t="s">
        <v>132</v>
      </c>
      <c r="B39" s="79"/>
      <c r="C39" s="136"/>
      <c r="D39" s="14"/>
      <c r="E39" s="14"/>
      <c r="F39" s="14"/>
      <c r="G39" s="14"/>
      <c r="H39" s="14"/>
    </row>
    <row r="40" spans="1:8" s="16" customFormat="1" ht="30.6" customHeight="1">
      <c r="A40" s="122" t="s">
        <v>133</v>
      </c>
      <c r="B40" s="79"/>
      <c r="C40" s="136"/>
      <c r="D40" s="14"/>
      <c r="E40" s="14"/>
      <c r="F40" s="14"/>
      <c r="G40" s="14"/>
      <c r="H40" s="14"/>
    </row>
    <row r="41" spans="1:8" s="16" customFormat="1" ht="30" customHeight="1">
      <c r="A41" s="122" t="s">
        <v>134</v>
      </c>
      <c r="B41" s="79"/>
      <c r="C41" s="136"/>
      <c r="D41" s="14"/>
      <c r="E41" s="14"/>
      <c r="F41" s="14"/>
      <c r="G41" s="14"/>
      <c r="H41" s="14"/>
    </row>
    <row r="42" spans="1:8" s="16" customFormat="1" ht="16.149999999999999" customHeight="1">
      <c r="A42" s="122" t="s">
        <v>135</v>
      </c>
      <c r="B42" s="79"/>
      <c r="C42" s="136"/>
      <c r="D42" s="14"/>
      <c r="E42" s="14"/>
      <c r="F42" s="14"/>
      <c r="G42" s="14"/>
      <c r="H42" s="14"/>
    </row>
    <row r="43" spans="1:8" s="16" customFormat="1" ht="35.450000000000003" customHeight="1">
      <c r="A43" s="122" t="s">
        <v>136</v>
      </c>
      <c r="B43" s="79"/>
      <c r="C43" s="136"/>
      <c r="D43" s="14"/>
      <c r="E43" s="14"/>
      <c r="F43" s="14"/>
      <c r="G43" s="14"/>
      <c r="H43" s="14"/>
    </row>
    <row r="44" spans="1:8" s="94" customFormat="1" ht="44.45" customHeight="1">
      <c r="A44" s="122" t="s">
        <v>137</v>
      </c>
      <c r="B44" s="100"/>
      <c r="C44" s="136"/>
      <c r="D44" s="92"/>
      <c r="E44" s="92"/>
      <c r="F44" s="92"/>
      <c r="G44" s="92"/>
      <c r="H44" s="92"/>
    </row>
    <row r="45" spans="1:8" s="94" customFormat="1" ht="30.6" customHeight="1">
      <c r="A45" s="122" t="s">
        <v>138</v>
      </c>
      <c r="B45" s="100"/>
      <c r="C45" s="136"/>
      <c r="D45" s="92"/>
      <c r="E45" s="92"/>
      <c r="F45" s="92"/>
      <c r="G45" s="92"/>
      <c r="H45" s="92"/>
    </row>
    <row r="46" spans="1:8" s="94" customFormat="1" ht="44.45" customHeight="1">
      <c r="A46" s="122" t="s">
        <v>139</v>
      </c>
      <c r="B46" s="100"/>
      <c r="C46" s="136"/>
      <c r="D46" s="92"/>
      <c r="E46" s="92"/>
      <c r="F46" s="92"/>
      <c r="G46" s="92"/>
      <c r="H46" s="92"/>
    </row>
    <row r="47" spans="1:8" s="94" customFormat="1" ht="48.6" customHeight="1">
      <c r="A47" s="123" t="s">
        <v>140</v>
      </c>
      <c r="B47" s="100"/>
      <c r="C47" s="136"/>
      <c r="D47" s="92"/>
      <c r="E47" s="92"/>
      <c r="F47" s="92"/>
      <c r="G47" s="92"/>
      <c r="H47" s="92"/>
    </row>
    <row r="48" spans="1:8" s="16" customFormat="1" ht="19.899999999999999" customHeight="1">
      <c r="A48" s="123" t="s">
        <v>80</v>
      </c>
      <c r="B48" s="29"/>
      <c r="C48" s="136"/>
      <c r="D48" s="14"/>
      <c r="E48" s="14"/>
      <c r="F48" s="14"/>
      <c r="G48" s="14"/>
      <c r="H48" s="14"/>
    </row>
    <row r="49" spans="1:8" s="94" customFormat="1" ht="30" customHeight="1">
      <c r="A49" s="99" t="s">
        <v>120</v>
      </c>
      <c r="B49" s="129">
        <v>123825</v>
      </c>
      <c r="C49" s="137"/>
      <c r="D49" s="92"/>
      <c r="E49" s="92"/>
      <c r="F49" s="92"/>
      <c r="G49" s="92"/>
      <c r="H49" s="92"/>
    </row>
    <row r="50" spans="1:8" s="16" customFormat="1" ht="16.899999999999999" customHeight="1">
      <c r="A50" s="162" t="s">
        <v>89</v>
      </c>
      <c r="B50" s="163"/>
      <c r="C50" s="136"/>
      <c r="D50" s="14"/>
      <c r="E50" s="14"/>
      <c r="F50" s="14"/>
      <c r="G50" s="14"/>
      <c r="H50" s="14"/>
    </row>
    <row r="51" spans="1:8" s="16" customFormat="1" ht="13.9" customHeight="1">
      <c r="A51" s="28" t="s">
        <v>4</v>
      </c>
      <c r="B51" s="25"/>
      <c r="C51" s="137"/>
      <c r="D51" s="14"/>
      <c r="E51" s="14"/>
      <c r="F51" s="14"/>
      <c r="G51" s="14"/>
      <c r="H51" s="14"/>
    </row>
    <row r="52" spans="1:8" s="16" customFormat="1" ht="15.6" customHeight="1">
      <c r="A52" s="28" t="s">
        <v>90</v>
      </c>
      <c r="B52" s="25"/>
      <c r="C52" s="137"/>
      <c r="D52" s="14"/>
      <c r="E52" s="14"/>
      <c r="F52" s="14"/>
      <c r="G52" s="14"/>
      <c r="H52" s="14"/>
    </row>
    <row r="53" spans="1:8" s="94" customFormat="1" ht="45" customHeight="1">
      <c r="A53" s="99" t="s">
        <v>143</v>
      </c>
      <c r="B53" s="115"/>
      <c r="C53" s="137"/>
      <c r="D53" s="92"/>
      <c r="E53" s="92"/>
      <c r="F53" s="92"/>
      <c r="G53" s="92"/>
      <c r="H53" s="92"/>
    </row>
    <row r="54" spans="1:8" s="16" customFormat="1" ht="15.6" customHeight="1">
      <c r="A54" s="30" t="s">
        <v>5</v>
      </c>
      <c r="B54" s="25"/>
      <c r="C54" s="137"/>
      <c r="D54" s="14"/>
      <c r="E54" s="14"/>
      <c r="F54" s="14"/>
      <c r="G54" s="14"/>
      <c r="H54" s="14"/>
    </row>
    <row r="55" spans="1:8" s="16" customFormat="1" ht="26.45" customHeight="1">
      <c r="A55" s="28" t="s">
        <v>6</v>
      </c>
      <c r="B55" s="25"/>
      <c r="C55" s="137"/>
      <c r="D55" s="14"/>
      <c r="E55" s="14"/>
      <c r="F55" s="14"/>
      <c r="G55" s="14"/>
      <c r="H55" s="14"/>
    </row>
    <row r="56" spans="1:8" s="16" customFormat="1" ht="15" customHeight="1">
      <c r="A56" s="28" t="s">
        <v>91</v>
      </c>
      <c r="B56" s="25"/>
      <c r="C56" s="137"/>
      <c r="D56" s="14"/>
      <c r="E56" s="14"/>
      <c r="F56" s="14"/>
      <c r="G56" s="14"/>
      <c r="H56" s="14"/>
    </row>
    <row r="57" spans="1:8" s="16" customFormat="1" ht="15" customHeight="1">
      <c r="A57" s="28" t="s">
        <v>116</v>
      </c>
      <c r="B57" s="25"/>
      <c r="C57" s="137"/>
      <c r="D57" s="14"/>
      <c r="E57" s="14"/>
      <c r="F57" s="14"/>
      <c r="G57" s="14"/>
      <c r="H57" s="14"/>
    </row>
    <row r="58" spans="1:8" s="16" customFormat="1" ht="15" customHeight="1">
      <c r="A58" s="28" t="s">
        <v>7</v>
      </c>
      <c r="B58" s="25"/>
      <c r="C58" s="137"/>
      <c r="D58" s="14"/>
      <c r="E58" s="14"/>
      <c r="F58" s="14"/>
      <c r="G58" s="14"/>
      <c r="H58" s="14"/>
    </row>
    <row r="59" spans="1:8" s="16" customFormat="1" ht="15" customHeight="1">
      <c r="A59" s="28" t="s">
        <v>92</v>
      </c>
      <c r="B59" s="25"/>
      <c r="C59" s="137"/>
      <c r="D59" s="14"/>
      <c r="E59" s="14"/>
      <c r="F59" s="14"/>
      <c r="G59" s="14"/>
      <c r="H59" s="14"/>
    </row>
    <row r="60" spans="1:8" s="16" customFormat="1" ht="15" customHeight="1">
      <c r="A60" s="28" t="s">
        <v>93</v>
      </c>
      <c r="B60" s="25"/>
      <c r="C60" s="137"/>
      <c r="D60" s="14"/>
      <c r="E60" s="14"/>
      <c r="F60" s="14"/>
      <c r="G60" s="14"/>
      <c r="H60" s="14"/>
    </row>
    <row r="61" spans="1:8" s="16" customFormat="1" ht="30.6" customHeight="1">
      <c r="A61" s="28" t="s">
        <v>122</v>
      </c>
      <c r="B61" s="25"/>
      <c r="C61" s="137"/>
      <c r="D61" s="14"/>
      <c r="E61" s="14"/>
      <c r="F61" s="14"/>
      <c r="G61" s="14"/>
      <c r="H61" s="14"/>
    </row>
    <row r="62" spans="1:8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  <c r="H62" s="81"/>
    </row>
    <row r="63" spans="1:8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  <c r="H63" s="92"/>
    </row>
    <row r="64" spans="1:8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  <c r="H64" s="92"/>
    </row>
    <row r="65" spans="1:8" s="16" customFormat="1" ht="30.6" customHeight="1">
      <c r="A65" s="28" t="s">
        <v>94</v>
      </c>
      <c r="B65" s="25"/>
      <c r="C65" s="137"/>
      <c r="D65" s="14"/>
      <c r="E65" s="14"/>
      <c r="F65" s="14"/>
      <c r="G65" s="14"/>
      <c r="H65" s="14"/>
    </row>
    <row r="66" spans="1:8" s="16" customFormat="1" ht="28.9" customHeight="1">
      <c r="A66" s="114" t="s">
        <v>30</v>
      </c>
      <c r="B66" s="24">
        <f>B67+B68</f>
        <v>0</v>
      </c>
      <c r="C66" s="137"/>
      <c r="D66" s="14"/>
      <c r="E66" s="14"/>
      <c r="F66" s="14"/>
      <c r="G66" s="14"/>
      <c r="H66" s="14"/>
    </row>
    <row r="67" spans="1:8" s="16" customFormat="1" ht="16.899999999999999" customHeight="1">
      <c r="A67" s="28" t="s">
        <v>95</v>
      </c>
      <c r="B67" s="25"/>
      <c r="C67" s="137"/>
      <c r="D67" s="14"/>
      <c r="E67" s="14"/>
      <c r="F67" s="14"/>
      <c r="G67" s="14"/>
      <c r="H67" s="14"/>
    </row>
    <row r="68" spans="1:8" s="16" customFormat="1" ht="17.45" customHeight="1">
      <c r="A68" s="31" t="s">
        <v>96</v>
      </c>
      <c r="B68" s="25"/>
      <c r="C68" s="137"/>
      <c r="D68" s="14"/>
      <c r="E68" s="14"/>
      <c r="F68" s="14"/>
      <c r="G68" s="14"/>
      <c r="H68" s="14"/>
    </row>
    <row r="69" spans="1:8" s="16" customFormat="1" ht="46.15" customHeight="1">
      <c r="A69" s="38" t="s">
        <v>115</v>
      </c>
      <c r="B69" s="25"/>
      <c r="C69" s="137"/>
      <c r="D69" s="14"/>
      <c r="E69" s="14"/>
      <c r="F69" s="14"/>
      <c r="G69" s="14"/>
      <c r="H69" s="14"/>
    </row>
    <row r="70" spans="1:8" s="16" customFormat="1" ht="14.45" customHeight="1">
      <c r="A70" s="149" t="s">
        <v>97</v>
      </c>
      <c r="B70" s="150"/>
      <c r="C70" s="137"/>
      <c r="D70" s="14"/>
      <c r="E70" s="14"/>
      <c r="F70" s="14"/>
      <c r="G70" s="14"/>
      <c r="H70" s="14"/>
    </row>
    <row r="71" spans="1:8" s="16" customFormat="1" ht="126.6" customHeight="1">
      <c r="A71" s="30" t="s">
        <v>125</v>
      </c>
      <c r="B71" s="25"/>
      <c r="C71" s="136"/>
      <c r="D71" s="14"/>
      <c r="E71" s="14"/>
      <c r="F71" s="14"/>
      <c r="G71" s="14"/>
      <c r="H71" s="14"/>
    </row>
    <row r="72" spans="1:8" s="16" customFormat="1" ht="49.15" customHeight="1">
      <c r="A72" s="30" t="s">
        <v>126</v>
      </c>
      <c r="B72" s="25"/>
      <c r="C72" s="136"/>
      <c r="D72" s="14"/>
      <c r="E72" s="14"/>
      <c r="F72" s="14"/>
      <c r="G72" s="14"/>
      <c r="H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8" t="s">
        <v>33</v>
      </c>
      <c r="B4" s="2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1462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1000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>
        <v>231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231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700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700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115">
        <f>B34+B35+B36</f>
        <v>750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140">
        <v>750</v>
      </c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11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hidden="1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hidden="1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hidden="1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hidden="1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hidden="1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hidden="1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hidden="1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hidden="1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hidden="1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hidden="1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hidden="1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5052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2199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>
        <v>800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2053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1700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>
        <v>50</v>
      </c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1550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100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63">
        <f>B34+B35+B36</f>
        <v>385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63">
        <v>385</v>
      </c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63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63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100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100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100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100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/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71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5400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1175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46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4225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09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64" t="s">
        <v>41</v>
      </c>
      <c r="B4" s="164"/>
      <c r="C4" s="135"/>
    </row>
    <row r="5" spans="1:10" ht="30.6" customHeight="1">
      <c r="A5" s="157" t="s">
        <v>0</v>
      </c>
      <c r="B5" s="165" t="s">
        <v>1</v>
      </c>
      <c r="C5" s="135"/>
    </row>
    <row r="6" spans="1:10" ht="37.9" customHeight="1">
      <c r="A6" s="155"/>
      <c r="B6" s="166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4200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1400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>
        <v>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2800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2600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>
        <v>5</v>
      </c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2045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300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>
        <v>250</v>
      </c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117">
        <f>B34+B35+B36</f>
        <v>1000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115">
        <v>1000</v>
      </c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80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>
        <v>1400</v>
      </c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7930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90">
        <v>3130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90">
        <v>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90">
        <v>4800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2192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90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90">
        <v>1792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90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90">
        <v>400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90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115">
        <f>B34+B35+B36</f>
        <v>1606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140">
        <v>1356</v>
      </c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140">
        <v>250</v>
      </c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97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43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300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300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21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2:J72"/>
  <sheetViews>
    <sheetView workbookViewId="0"/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45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34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412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412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hidden="1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ColWidth="9" defaultRowHeight="15"/>
  <cols>
    <col min="1" max="1" width="45.28515625" style="3" customWidth="1"/>
    <col min="2" max="2" width="21.5703125" style="3" customWidth="1"/>
    <col min="3" max="3" width="14.7109375" style="3" customWidth="1"/>
    <col min="4" max="16384" width="9" style="3"/>
  </cols>
  <sheetData>
    <row r="2" spans="1:10">
      <c r="A2" s="167" t="s">
        <v>141</v>
      </c>
      <c r="B2" s="167"/>
    </row>
    <row r="3" spans="1:10" ht="26.45" customHeight="1">
      <c r="A3" s="167"/>
      <c r="B3" s="167"/>
    </row>
    <row r="4" spans="1:10" ht="30.6" customHeight="1" thickBot="1">
      <c r="A4" s="11" t="s">
        <v>46</v>
      </c>
      <c r="B4" s="4"/>
      <c r="C4" s="138"/>
    </row>
    <row r="5" spans="1:10" ht="30.6" customHeight="1">
      <c r="A5" s="157" t="s">
        <v>0</v>
      </c>
      <c r="B5" s="168" t="s">
        <v>1</v>
      </c>
      <c r="C5" s="138"/>
    </row>
    <row r="6" spans="1:10" customFormat="1" ht="37.9" customHeight="1">
      <c r="A6" s="155"/>
      <c r="B6" s="169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69930555555555596" right="0.69930555555555596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47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F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6">
      <c r="A2" s="151" t="s">
        <v>141</v>
      </c>
      <c r="B2" s="151"/>
    </row>
    <row r="3" spans="1:6" ht="26.45" customHeight="1">
      <c r="A3" s="151"/>
      <c r="B3" s="151"/>
    </row>
    <row r="4" spans="1:6" ht="27" customHeight="1" thickBot="1">
      <c r="A4" s="9" t="s">
        <v>48</v>
      </c>
      <c r="B4" s="6"/>
      <c r="C4" s="135"/>
    </row>
    <row r="5" spans="1:6" ht="30.6" customHeight="1">
      <c r="A5" s="157" t="s">
        <v>0</v>
      </c>
      <c r="B5" s="160" t="s">
        <v>1</v>
      </c>
      <c r="C5" s="135"/>
    </row>
    <row r="6" spans="1:6" ht="14.45" customHeight="1">
      <c r="A6" s="155"/>
      <c r="B6" s="161"/>
      <c r="C6" s="135"/>
    </row>
    <row r="7" spans="1:6" s="16" customFormat="1" ht="16.5" customHeight="1">
      <c r="A7" s="152" t="s">
        <v>2</v>
      </c>
      <c r="B7" s="153"/>
      <c r="C7" s="136"/>
      <c r="D7" s="14"/>
      <c r="E7" s="14"/>
      <c r="F7" s="14"/>
    </row>
    <row r="8" spans="1:6" s="16" customFormat="1" ht="16.5" customHeight="1">
      <c r="A8" s="152" t="s">
        <v>29</v>
      </c>
      <c r="B8" s="153"/>
      <c r="C8" s="136"/>
      <c r="D8" s="14"/>
      <c r="E8" s="14"/>
      <c r="F8" s="14"/>
    </row>
    <row r="9" spans="1:6" s="16" customFormat="1" ht="28.9" customHeight="1">
      <c r="A9" s="155" t="s">
        <v>72</v>
      </c>
      <c r="B9" s="156"/>
      <c r="C9" s="136"/>
      <c r="D9" s="14"/>
      <c r="E9" s="14"/>
      <c r="F9" s="14"/>
    </row>
    <row r="10" spans="1:6" s="16" customFormat="1" ht="16.5" customHeight="1">
      <c r="A10" s="112" t="s">
        <v>73</v>
      </c>
      <c r="B10" s="27">
        <f>B11+B12+B13+B14</f>
        <v>8889</v>
      </c>
      <c r="C10" s="136"/>
      <c r="D10" s="14"/>
      <c r="E10" s="14"/>
      <c r="F10" s="14"/>
    </row>
    <row r="11" spans="1:6" s="16" customFormat="1" ht="19.149999999999999" customHeight="1">
      <c r="A11" s="28" t="s">
        <v>74</v>
      </c>
      <c r="B11" s="115">
        <v>5694</v>
      </c>
      <c r="C11" s="136"/>
      <c r="D11" s="14"/>
      <c r="E11" s="14"/>
      <c r="F11" s="14"/>
    </row>
    <row r="12" spans="1:6" s="16" customFormat="1" ht="15.75">
      <c r="A12" s="28" t="s">
        <v>121</v>
      </c>
      <c r="B12" s="115">
        <v>3000</v>
      </c>
      <c r="C12" s="136"/>
      <c r="D12" s="14"/>
      <c r="E12" s="14"/>
      <c r="F12" s="14"/>
    </row>
    <row r="13" spans="1:6" s="94" customFormat="1" ht="15.75">
      <c r="A13" s="99" t="s">
        <v>75</v>
      </c>
      <c r="B13" s="115">
        <v>195</v>
      </c>
      <c r="C13" s="136"/>
      <c r="D13" s="92"/>
      <c r="E13" s="92"/>
      <c r="F13" s="92"/>
    </row>
    <row r="14" spans="1:6" s="94" customFormat="1" ht="17.45" customHeight="1">
      <c r="A14" s="99" t="s">
        <v>114</v>
      </c>
      <c r="B14" s="115"/>
      <c r="C14" s="136"/>
      <c r="D14" s="92"/>
      <c r="E14" s="92"/>
      <c r="F14" s="92"/>
    </row>
    <row r="15" spans="1:6" s="16" customFormat="1" ht="15.75">
      <c r="A15" s="112" t="s">
        <v>3</v>
      </c>
      <c r="B15" s="98">
        <f>B16+B17+B18</f>
        <v>2510</v>
      </c>
      <c r="C15" s="136"/>
      <c r="D15" s="14"/>
      <c r="E15" s="14"/>
      <c r="F15" s="14"/>
    </row>
    <row r="16" spans="1:6" s="16" customFormat="1" ht="15.75">
      <c r="A16" s="28" t="s">
        <v>74</v>
      </c>
      <c r="B16" s="115">
        <v>2148</v>
      </c>
      <c r="C16" s="136"/>
      <c r="D16" s="14"/>
      <c r="E16" s="14"/>
      <c r="F16" s="14"/>
    </row>
    <row r="17" spans="1:6" s="16" customFormat="1" ht="15.75">
      <c r="A17" s="28" t="s">
        <v>75</v>
      </c>
      <c r="B17" s="115">
        <v>362</v>
      </c>
      <c r="C17" s="136"/>
      <c r="D17" s="14"/>
      <c r="E17" s="14"/>
      <c r="F17" s="14"/>
    </row>
    <row r="18" spans="1:6" s="16" customFormat="1" ht="15.75">
      <c r="A18" s="28" t="s">
        <v>80</v>
      </c>
      <c r="B18" s="115"/>
      <c r="C18" s="136"/>
      <c r="D18" s="14"/>
      <c r="E18" s="14"/>
      <c r="F18" s="14"/>
    </row>
    <row r="19" spans="1:6" s="16" customFormat="1" ht="13.9" customHeight="1">
      <c r="A19" s="114" t="s">
        <v>76</v>
      </c>
      <c r="B19" s="117">
        <f>B20+B21+B22+B23</f>
        <v>6000</v>
      </c>
      <c r="C19" s="136"/>
      <c r="D19" s="14"/>
      <c r="E19" s="14"/>
      <c r="F19" s="14"/>
    </row>
    <row r="20" spans="1:6" s="16" customFormat="1" ht="15.75">
      <c r="A20" s="28" t="s">
        <v>77</v>
      </c>
      <c r="B20" s="115">
        <v>3000</v>
      </c>
      <c r="C20" s="136"/>
      <c r="D20" s="14"/>
      <c r="E20" s="14"/>
      <c r="F20" s="14"/>
    </row>
    <row r="21" spans="1:6" s="16" customFormat="1" ht="15.75">
      <c r="A21" s="28" t="s">
        <v>78</v>
      </c>
      <c r="B21" s="115"/>
      <c r="C21" s="136"/>
      <c r="D21" s="14"/>
      <c r="E21" s="14"/>
      <c r="F21" s="14"/>
    </row>
    <row r="22" spans="1:6" s="16" customFormat="1" ht="15.75">
      <c r="A22" s="28" t="s">
        <v>79</v>
      </c>
      <c r="B22" s="115">
        <v>3000</v>
      </c>
      <c r="C22" s="136"/>
      <c r="D22" s="14"/>
      <c r="E22" s="14"/>
      <c r="F22" s="14"/>
    </row>
    <row r="23" spans="1:6" s="16" customFormat="1" ht="15.75">
      <c r="A23" s="28" t="s">
        <v>80</v>
      </c>
      <c r="B23" s="115"/>
      <c r="C23" s="136"/>
      <c r="D23" s="14"/>
      <c r="E23" s="14"/>
      <c r="F23" s="14"/>
    </row>
    <row r="24" spans="1:6" s="16" customFormat="1" ht="31.5">
      <c r="A24" s="114" t="s">
        <v>81</v>
      </c>
      <c r="B24" s="117">
        <f>B25+B26+B27+B28+B29+B30+B31+B32</f>
        <v>3000</v>
      </c>
      <c r="C24" s="136"/>
      <c r="D24" s="14"/>
      <c r="E24" s="14"/>
      <c r="F24" s="14"/>
    </row>
    <row r="25" spans="1:6" s="16" customFormat="1" ht="15.75">
      <c r="A25" s="28" t="s">
        <v>82</v>
      </c>
      <c r="B25" s="115">
        <v>100</v>
      </c>
      <c r="C25" s="136"/>
      <c r="D25" s="14"/>
      <c r="E25" s="14"/>
      <c r="F25" s="14"/>
    </row>
    <row r="26" spans="1:6" s="16" customFormat="1" ht="15.75">
      <c r="A26" s="28" t="s">
        <v>83</v>
      </c>
      <c r="B26" s="115">
        <v>2800</v>
      </c>
      <c r="C26" s="136"/>
      <c r="D26" s="14"/>
      <c r="E26" s="14"/>
      <c r="F26" s="14"/>
    </row>
    <row r="27" spans="1:6" s="16" customFormat="1" ht="15.75">
      <c r="A27" s="28" t="s">
        <v>84</v>
      </c>
      <c r="B27" s="115"/>
      <c r="C27" s="136"/>
      <c r="D27" s="14"/>
      <c r="E27" s="14"/>
      <c r="F27" s="14"/>
    </row>
    <row r="28" spans="1:6" s="16" customFormat="1" ht="15.75">
      <c r="A28" s="28" t="s">
        <v>85</v>
      </c>
      <c r="B28" s="115">
        <v>100</v>
      </c>
      <c r="C28" s="136"/>
      <c r="D28" s="14"/>
      <c r="E28" s="14"/>
      <c r="F28" s="14"/>
    </row>
    <row r="29" spans="1:6" s="16" customFormat="1" ht="15.75">
      <c r="A29" s="28" t="s">
        <v>86</v>
      </c>
      <c r="B29" s="115"/>
      <c r="C29" s="136"/>
      <c r="D29" s="14"/>
      <c r="E29" s="14"/>
      <c r="F29" s="14"/>
    </row>
    <row r="30" spans="1:6" s="16" customFormat="1" ht="15.75">
      <c r="A30" s="28" t="s">
        <v>87</v>
      </c>
      <c r="B30" s="115"/>
      <c r="C30" s="136"/>
      <c r="D30" s="14"/>
      <c r="E30" s="14"/>
      <c r="F30" s="14"/>
    </row>
    <row r="31" spans="1:6" s="16" customFormat="1" ht="15.75">
      <c r="A31" s="28" t="s">
        <v>88</v>
      </c>
      <c r="B31" s="115"/>
      <c r="C31" s="136"/>
      <c r="D31" s="14"/>
      <c r="E31" s="14"/>
      <c r="F31" s="14"/>
    </row>
    <row r="32" spans="1:6" s="16" customFormat="1" ht="15.75">
      <c r="A32" s="28" t="s">
        <v>80</v>
      </c>
      <c r="B32" s="115"/>
      <c r="C32" s="136"/>
      <c r="D32" s="14"/>
      <c r="E32" s="14"/>
      <c r="F32" s="14"/>
    </row>
    <row r="33" spans="1:6" s="16" customFormat="1" ht="80.45" customHeight="1">
      <c r="A33" s="110" t="s">
        <v>119</v>
      </c>
      <c r="B33" s="115">
        <f>B34+B35+B36</f>
        <v>2200</v>
      </c>
      <c r="C33" s="136"/>
      <c r="D33" s="14"/>
      <c r="E33" s="14"/>
      <c r="F33" s="14"/>
    </row>
    <row r="34" spans="1:6" s="16" customFormat="1" ht="46.15" customHeight="1">
      <c r="A34" s="38" t="s">
        <v>112</v>
      </c>
      <c r="B34" s="115">
        <v>2170</v>
      </c>
      <c r="C34" s="136"/>
      <c r="D34" s="14"/>
      <c r="E34" s="14"/>
      <c r="F34" s="14"/>
    </row>
    <row r="35" spans="1:6" s="16" customFormat="1" ht="28.9" customHeight="1">
      <c r="A35" s="38" t="s">
        <v>111</v>
      </c>
      <c r="B35" s="115">
        <v>20</v>
      </c>
      <c r="C35" s="136"/>
      <c r="D35" s="14"/>
      <c r="E35" s="14"/>
      <c r="F35" s="14"/>
    </row>
    <row r="36" spans="1:6" s="16" customFormat="1" ht="28.15" customHeight="1">
      <c r="A36" s="38" t="s">
        <v>113</v>
      </c>
      <c r="B36" s="115">
        <v>10</v>
      </c>
      <c r="C36" s="136"/>
      <c r="D36" s="14"/>
      <c r="E36" s="14"/>
      <c r="F36" s="14"/>
    </row>
    <row r="37" spans="1:6" s="16" customFormat="1" ht="46.15" customHeight="1">
      <c r="A37" s="111" t="s">
        <v>110</v>
      </c>
      <c r="B37" s="29">
        <f>SUM(B38:B48)</f>
        <v>0</v>
      </c>
      <c r="C37" s="136"/>
      <c r="D37" s="14"/>
      <c r="E37" s="14"/>
      <c r="F37" s="14"/>
    </row>
    <row r="38" spans="1:6" s="16" customFormat="1" ht="31.15" customHeight="1">
      <c r="A38" s="122" t="s">
        <v>131</v>
      </c>
      <c r="B38" s="29"/>
      <c r="C38" s="136"/>
      <c r="D38" s="14"/>
      <c r="E38" s="14"/>
      <c r="F38" s="14"/>
    </row>
    <row r="39" spans="1:6" s="16" customFormat="1" ht="31.9" customHeight="1">
      <c r="A39" s="122" t="s">
        <v>132</v>
      </c>
      <c r="B39" s="29"/>
      <c r="C39" s="136"/>
      <c r="D39" s="14"/>
      <c r="E39" s="14"/>
      <c r="F39" s="14"/>
    </row>
    <row r="40" spans="1:6" s="16" customFormat="1" ht="30.6" customHeight="1">
      <c r="A40" s="122" t="s">
        <v>133</v>
      </c>
      <c r="B40" s="29"/>
      <c r="C40" s="136"/>
      <c r="D40" s="14"/>
      <c r="E40" s="14"/>
      <c r="F40" s="14"/>
    </row>
    <row r="41" spans="1:6" s="16" customFormat="1" ht="30" customHeight="1">
      <c r="A41" s="122" t="s">
        <v>134</v>
      </c>
      <c r="B41" s="29"/>
      <c r="C41" s="136"/>
      <c r="D41" s="14"/>
      <c r="E41" s="14"/>
      <c r="F41" s="14"/>
    </row>
    <row r="42" spans="1:6" s="16" customFormat="1" ht="16.149999999999999" customHeight="1">
      <c r="A42" s="122" t="s">
        <v>135</v>
      </c>
      <c r="B42" s="29"/>
      <c r="C42" s="136"/>
      <c r="D42" s="14"/>
      <c r="E42" s="14"/>
      <c r="F42" s="14"/>
    </row>
    <row r="43" spans="1:6" s="16" customFormat="1" ht="35.450000000000003" customHeight="1">
      <c r="A43" s="122" t="s">
        <v>136</v>
      </c>
      <c r="B43" s="29"/>
      <c r="C43" s="136"/>
      <c r="D43" s="14"/>
      <c r="E43" s="14"/>
      <c r="F43" s="14"/>
    </row>
    <row r="44" spans="1:6" s="94" customFormat="1" ht="44.45" customHeight="1">
      <c r="A44" s="122" t="s">
        <v>137</v>
      </c>
      <c r="B44" s="100"/>
      <c r="C44" s="136"/>
      <c r="D44" s="92"/>
      <c r="E44" s="92"/>
      <c r="F44" s="92"/>
    </row>
    <row r="45" spans="1:6" s="94" customFormat="1" ht="30.6" customHeight="1">
      <c r="A45" s="122" t="s">
        <v>138</v>
      </c>
      <c r="B45" s="100"/>
      <c r="C45" s="136"/>
      <c r="D45" s="92"/>
      <c r="E45" s="92"/>
      <c r="F45" s="92"/>
    </row>
    <row r="46" spans="1:6" s="94" customFormat="1" ht="44.45" customHeight="1">
      <c r="A46" s="122" t="s">
        <v>139</v>
      </c>
      <c r="B46" s="100"/>
      <c r="C46" s="136"/>
      <c r="D46" s="92"/>
      <c r="E46" s="92"/>
      <c r="F46" s="92"/>
    </row>
    <row r="47" spans="1:6" s="94" customFormat="1" ht="48.6" customHeight="1">
      <c r="A47" s="123" t="s">
        <v>140</v>
      </c>
      <c r="B47" s="100"/>
      <c r="C47" s="136"/>
      <c r="D47" s="92"/>
      <c r="E47" s="92"/>
      <c r="F47" s="92"/>
    </row>
    <row r="48" spans="1:6" s="16" customFormat="1" ht="19.899999999999999" customHeight="1">
      <c r="A48" s="123" t="s">
        <v>80</v>
      </c>
      <c r="B48" s="29"/>
      <c r="C48" s="136"/>
      <c r="D48" s="14"/>
      <c r="E48" s="14"/>
      <c r="F48" s="14"/>
    </row>
    <row r="49" spans="1:6" s="94" customFormat="1" ht="30" customHeight="1">
      <c r="A49" s="99" t="s">
        <v>120</v>
      </c>
      <c r="B49" s="115"/>
      <c r="C49" s="137"/>
      <c r="D49" s="92"/>
      <c r="E49" s="92"/>
      <c r="F49" s="92"/>
    </row>
    <row r="50" spans="1:6" s="16" customFormat="1" ht="16.899999999999999" customHeight="1">
      <c r="A50" s="162" t="s">
        <v>89</v>
      </c>
      <c r="B50" s="163"/>
      <c r="C50" s="136"/>
      <c r="D50" s="14"/>
      <c r="E50" s="14"/>
      <c r="F50" s="14"/>
    </row>
    <row r="51" spans="1:6" s="16" customFormat="1" ht="13.9" customHeight="1">
      <c r="A51" s="28" t="s">
        <v>4</v>
      </c>
      <c r="B51" s="25"/>
      <c r="C51" s="137"/>
      <c r="D51" s="14"/>
      <c r="E51" s="14"/>
      <c r="F51" s="14"/>
    </row>
    <row r="52" spans="1:6" s="16" customFormat="1" ht="15.6" customHeight="1">
      <c r="A52" s="28" t="s">
        <v>90</v>
      </c>
      <c r="B52" s="25"/>
      <c r="C52" s="137"/>
      <c r="D52" s="14"/>
      <c r="E52" s="14"/>
      <c r="F52" s="14"/>
    </row>
    <row r="53" spans="1:6" s="94" customFormat="1" ht="45" customHeight="1">
      <c r="A53" s="99" t="s">
        <v>143</v>
      </c>
      <c r="B53" s="115"/>
      <c r="C53" s="137"/>
      <c r="D53" s="92"/>
      <c r="E53" s="92"/>
      <c r="F53" s="92"/>
    </row>
    <row r="54" spans="1:6" s="16" customFormat="1" ht="15.6" customHeight="1">
      <c r="A54" s="30" t="s">
        <v>5</v>
      </c>
      <c r="B54" s="25"/>
      <c r="C54" s="137"/>
      <c r="D54" s="14"/>
      <c r="E54" s="14"/>
      <c r="F54" s="14"/>
    </row>
    <row r="55" spans="1:6" s="16" customFormat="1" ht="26.45" customHeight="1">
      <c r="A55" s="28" t="s">
        <v>6</v>
      </c>
      <c r="B55" s="25"/>
      <c r="C55" s="137"/>
      <c r="D55" s="14"/>
      <c r="E55" s="14"/>
      <c r="F55" s="14"/>
    </row>
    <row r="56" spans="1:6" s="16" customFormat="1" ht="15" customHeight="1">
      <c r="A56" s="28" t="s">
        <v>91</v>
      </c>
      <c r="B56" s="25"/>
      <c r="C56" s="137"/>
      <c r="D56" s="14"/>
      <c r="E56" s="14"/>
      <c r="F56" s="14"/>
    </row>
    <row r="57" spans="1:6" s="16" customFormat="1" ht="15" customHeight="1">
      <c r="A57" s="28" t="s">
        <v>116</v>
      </c>
      <c r="B57" s="25"/>
      <c r="C57" s="137"/>
      <c r="D57" s="14"/>
      <c r="E57" s="14"/>
      <c r="F57" s="14"/>
    </row>
    <row r="58" spans="1:6" s="16" customFormat="1" ht="15" customHeight="1">
      <c r="A58" s="28" t="s">
        <v>7</v>
      </c>
      <c r="B58" s="25"/>
      <c r="C58" s="137"/>
      <c r="D58" s="14"/>
      <c r="E58" s="14"/>
      <c r="F58" s="14"/>
    </row>
    <row r="59" spans="1:6" s="16" customFormat="1" ht="15" customHeight="1">
      <c r="A59" s="28" t="s">
        <v>92</v>
      </c>
      <c r="B59" s="74"/>
      <c r="C59" s="137"/>
      <c r="D59" s="14"/>
      <c r="E59" s="14"/>
      <c r="F59" s="14"/>
    </row>
    <row r="60" spans="1:6" s="16" customFormat="1" ht="15" customHeight="1">
      <c r="A60" s="28" t="s">
        <v>93</v>
      </c>
      <c r="B60" s="74"/>
      <c r="C60" s="137"/>
      <c r="D60" s="14"/>
      <c r="E60" s="14"/>
      <c r="F60" s="14"/>
    </row>
    <row r="61" spans="1:6" s="16" customFormat="1" ht="30.6" customHeight="1">
      <c r="A61" s="28" t="s">
        <v>122</v>
      </c>
      <c r="B61" s="25"/>
      <c r="C61" s="137"/>
      <c r="D61" s="14"/>
      <c r="E61" s="14"/>
      <c r="F61" s="14"/>
    </row>
    <row r="62" spans="1:6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</row>
    <row r="63" spans="1:6" s="94" customFormat="1" ht="19.149999999999999" customHeight="1">
      <c r="A63" s="99" t="s">
        <v>123</v>
      </c>
      <c r="B63" s="115"/>
      <c r="C63" s="137"/>
      <c r="D63" s="92"/>
      <c r="E63" s="92"/>
      <c r="F63" s="92"/>
    </row>
    <row r="64" spans="1:6" s="94" customFormat="1" ht="19.149999999999999" customHeight="1">
      <c r="A64" s="99" t="s">
        <v>124</v>
      </c>
      <c r="B64" s="115"/>
      <c r="C64" s="137"/>
      <c r="D64" s="92"/>
      <c r="E64" s="92"/>
      <c r="F64" s="92"/>
    </row>
    <row r="65" spans="1:6" s="16" customFormat="1" ht="30.6" customHeight="1">
      <c r="A65" s="28" t="s">
        <v>94</v>
      </c>
      <c r="B65" s="25"/>
      <c r="C65" s="137"/>
      <c r="D65" s="14"/>
      <c r="E65" s="14"/>
      <c r="F65" s="14"/>
    </row>
    <row r="66" spans="1:6" s="16" customFormat="1" ht="28.9" customHeight="1">
      <c r="A66" s="114" t="s">
        <v>30</v>
      </c>
      <c r="B66" s="24">
        <f>B67+B68</f>
        <v>0</v>
      </c>
      <c r="C66" s="137"/>
      <c r="D66" s="14"/>
      <c r="E66" s="14"/>
      <c r="F66" s="14"/>
    </row>
    <row r="67" spans="1:6" s="16" customFormat="1" ht="16.899999999999999" customHeight="1">
      <c r="A67" s="28" t="s">
        <v>95</v>
      </c>
      <c r="B67" s="25"/>
      <c r="C67" s="137"/>
      <c r="D67" s="14"/>
      <c r="E67" s="14"/>
      <c r="F67" s="14"/>
    </row>
    <row r="68" spans="1:6" s="16" customFormat="1" ht="17.45" customHeight="1">
      <c r="A68" s="31" t="s">
        <v>96</v>
      </c>
      <c r="B68" s="25"/>
      <c r="C68" s="137"/>
      <c r="D68" s="14"/>
      <c r="E68" s="14"/>
      <c r="F68" s="14"/>
    </row>
    <row r="69" spans="1:6" s="16" customFormat="1" ht="46.15" customHeight="1">
      <c r="A69" s="38" t="s">
        <v>115</v>
      </c>
      <c r="B69" s="25"/>
      <c r="C69" s="137"/>
      <c r="D69" s="14"/>
      <c r="E69" s="14"/>
      <c r="F69" s="14"/>
    </row>
    <row r="70" spans="1:6" s="16" customFormat="1" ht="14.45" customHeight="1">
      <c r="A70" s="149" t="s">
        <v>97</v>
      </c>
      <c r="B70" s="150"/>
      <c r="C70" s="137"/>
      <c r="D70" s="14"/>
      <c r="E70" s="14"/>
      <c r="F70" s="14"/>
    </row>
    <row r="71" spans="1:6" s="16" customFormat="1" ht="126.6" customHeight="1">
      <c r="A71" s="30" t="s">
        <v>125</v>
      </c>
      <c r="B71" s="25"/>
      <c r="C71" s="136"/>
      <c r="D71" s="14"/>
      <c r="E71" s="14"/>
      <c r="F71" s="14"/>
    </row>
    <row r="72" spans="1:6" s="16" customFormat="1" ht="49.15" customHeight="1">
      <c r="A72" s="30" t="s">
        <v>126</v>
      </c>
      <c r="B72" s="25"/>
      <c r="C72" s="136"/>
      <c r="D72" s="14"/>
      <c r="E72" s="14"/>
      <c r="F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G72"/>
  <sheetViews>
    <sheetView workbookViewId="0">
      <selection activeCell="B11" sqref="B1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7">
      <c r="A2" s="151" t="s">
        <v>141</v>
      </c>
      <c r="B2" s="151"/>
    </row>
    <row r="3" spans="1:7" ht="26.45" customHeight="1">
      <c r="A3" s="151"/>
      <c r="B3" s="151"/>
    </row>
    <row r="4" spans="1:7" ht="30.6" customHeight="1" thickBot="1">
      <c r="A4" s="154" t="s">
        <v>23</v>
      </c>
      <c r="B4" s="154"/>
      <c r="C4" s="135"/>
    </row>
    <row r="5" spans="1:7" ht="30.6" customHeight="1">
      <c r="A5" s="157" t="s">
        <v>0</v>
      </c>
      <c r="B5" s="160" t="s">
        <v>1</v>
      </c>
      <c r="C5" s="135"/>
    </row>
    <row r="6" spans="1:7" ht="37.9" customHeight="1">
      <c r="A6" s="155"/>
      <c r="B6" s="161"/>
      <c r="C6" s="135"/>
    </row>
    <row r="7" spans="1:7" s="16" customFormat="1" ht="16.5" customHeight="1">
      <c r="A7" s="152" t="s">
        <v>2</v>
      </c>
      <c r="B7" s="153"/>
      <c r="C7" s="136"/>
      <c r="D7" s="14"/>
      <c r="E7" s="14"/>
      <c r="F7" s="14"/>
      <c r="G7" s="14"/>
    </row>
    <row r="8" spans="1:7" s="16" customFormat="1" ht="16.5" customHeight="1">
      <c r="A8" s="152" t="s">
        <v>29</v>
      </c>
      <c r="B8" s="153"/>
      <c r="C8" s="136"/>
      <c r="D8" s="14"/>
      <c r="E8" s="14"/>
      <c r="F8" s="14"/>
      <c r="G8" s="14"/>
    </row>
    <row r="9" spans="1:7" s="16" customFormat="1" ht="28.9" customHeight="1">
      <c r="A9" s="155" t="s">
        <v>72</v>
      </c>
      <c r="B9" s="156"/>
      <c r="C9" s="136"/>
      <c r="D9" s="14"/>
      <c r="E9" s="14"/>
      <c r="F9" s="14"/>
      <c r="G9" s="14"/>
    </row>
    <row r="10" spans="1:7" s="16" customFormat="1" ht="16.5" customHeight="1">
      <c r="A10" s="112" t="s">
        <v>73</v>
      </c>
      <c r="B10" s="27">
        <f>B11+B12+B13+B14</f>
        <v>0</v>
      </c>
      <c r="C10" s="136"/>
      <c r="D10" s="14"/>
      <c r="E10" s="14"/>
      <c r="F10" s="14"/>
      <c r="G10" s="14"/>
    </row>
    <row r="11" spans="1:7" s="16" customFormat="1" ht="19.149999999999999" customHeight="1">
      <c r="A11" s="28" t="s">
        <v>74</v>
      </c>
      <c r="B11" s="25"/>
      <c r="C11" s="136"/>
      <c r="D11" s="14"/>
      <c r="E11" s="14"/>
      <c r="F11" s="14"/>
      <c r="G11" s="14"/>
    </row>
    <row r="12" spans="1:7" s="16" customFormat="1" ht="15.75">
      <c r="A12" s="28" t="s">
        <v>121</v>
      </c>
      <c r="B12" s="25"/>
      <c r="C12" s="136"/>
      <c r="D12" s="14"/>
      <c r="E12" s="14"/>
      <c r="F12" s="14"/>
      <c r="G12" s="14"/>
    </row>
    <row r="13" spans="1:7" s="94" customFormat="1" ht="15.75">
      <c r="A13" s="99" t="s">
        <v>75</v>
      </c>
      <c r="B13" s="115"/>
      <c r="C13" s="136"/>
      <c r="D13" s="92"/>
      <c r="E13" s="92"/>
      <c r="F13" s="92"/>
      <c r="G13" s="92"/>
    </row>
    <row r="14" spans="1:7" s="94" customFormat="1" ht="17.45" customHeight="1">
      <c r="A14" s="99" t="s">
        <v>114</v>
      </c>
      <c r="B14" s="115"/>
      <c r="C14" s="136"/>
      <c r="D14" s="92"/>
      <c r="E14" s="92"/>
      <c r="F14" s="92"/>
      <c r="G14" s="92"/>
    </row>
    <row r="15" spans="1:7" s="16" customFormat="1" ht="15.75">
      <c r="A15" s="112" t="s">
        <v>3</v>
      </c>
      <c r="B15" s="27">
        <f>B16+B17+B18</f>
        <v>0</v>
      </c>
      <c r="C15" s="136"/>
      <c r="D15" s="14"/>
      <c r="E15" s="14"/>
      <c r="F15" s="14"/>
      <c r="G15" s="14"/>
    </row>
    <row r="16" spans="1:7" s="16" customFormat="1" ht="15.75">
      <c r="A16" s="28" t="s">
        <v>74</v>
      </c>
      <c r="B16" s="25"/>
      <c r="C16" s="136"/>
      <c r="D16" s="14"/>
      <c r="E16" s="14"/>
      <c r="F16" s="14"/>
      <c r="G16" s="14"/>
    </row>
    <row r="17" spans="1:7" s="16" customFormat="1" ht="15.75">
      <c r="A17" s="28" t="s">
        <v>75</v>
      </c>
      <c r="B17" s="25"/>
      <c r="C17" s="136"/>
      <c r="D17" s="14"/>
      <c r="E17" s="14"/>
      <c r="F17" s="14"/>
      <c r="G17" s="14"/>
    </row>
    <row r="18" spans="1:7" s="16" customFormat="1" ht="15.75">
      <c r="A18" s="28" t="s">
        <v>80</v>
      </c>
      <c r="B18" s="25"/>
      <c r="C18" s="136"/>
      <c r="D18" s="14"/>
      <c r="E18" s="14"/>
      <c r="F18" s="14"/>
      <c r="G18" s="14"/>
    </row>
    <row r="19" spans="1:7" s="16" customFormat="1" ht="13.9" customHeight="1">
      <c r="A19" s="114" t="s">
        <v>76</v>
      </c>
      <c r="B19" s="24">
        <f>B20+B21+B22+B23</f>
        <v>6600</v>
      </c>
      <c r="C19" s="136"/>
      <c r="D19" s="14"/>
      <c r="E19" s="14"/>
      <c r="F19" s="14"/>
      <c r="G19" s="14"/>
    </row>
    <row r="20" spans="1:7" s="16" customFormat="1" ht="15.75">
      <c r="A20" s="28" t="s">
        <v>77</v>
      </c>
      <c r="B20" s="74">
        <v>5700</v>
      </c>
      <c r="C20" s="136"/>
      <c r="D20" s="14"/>
      <c r="E20" s="14"/>
      <c r="F20" s="14"/>
      <c r="G20" s="14"/>
    </row>
    <row r="21" spans="1:7" s="16" customFormat="1" ht="15.75">
      <c r="A21" s="28" t="s">
        <v>78</v>
      </c>
      <c r="B21" s="74"/>
      <c r="C21" s="136"/>
      <c r="D21" s="14"/>
      <c r="E21" s="14"/>
      <c r="F21" s="14"/>
      <c r="G21" s="14"/>
    </row>
    <row r="22" spans="1:7" s="16" customFormat="1" ht="15.75">
      <c r="A22" s="28" t="s">
        <v>79</v>
      </c>
      <c r="B22" s="74">
        <v>900</v>
      </c>
      <c r="C22" s="136"/>
      <c r="D22" s="14"/>
      <c r="E22" s="14"/>
      <c r="F22" s="14"/>
      <c r="G22" s="14"/>
    </row>
    <row r="23" spans="1:7" s="16" customFormat="1" ht="15.75">
      <c r="A23" s="28" t="s">
        <v>80</v>
      </c>
      <c r="B23" s="74"/>
      <c r="C23" s="136"/>
      <c r="D23" s="14"/>
      <c r="E23" s="14"/>
      <c r="F23" s="14"/>
      <c r="G23" s="14"/>
    </row>
    <row r="24" spans="1:7" s="16" customFormat="1" ht="31.5">
      <c r="A24" s="114" t="s">
        <v>81</v>
      </c>
      <c r="B24" s="72">
        <v>250</v>
      </c>
      <c r="C24" s="136"/>
      <c r="D24" s="14"/>
      <c r="E24" s="14"/>
      <c r="F24" s="14"/>
      <c r="G24" s="14"/>
    </row>
    <row r="25" spans="1:7" s="16" customFormat="1" ht="15.75">
      <c r="A25" s="28" t="s">
        <v>82</v>
      </c>
      <c r="B25" s="73"/>
      <c r="C25" s="136"/>
      <c r="D25" s="14"/>
      <c r="E25" s="14"/>
      <c r="F25" s="14"/>
      <c r="G25" s="14"/>
    </row>
    <row r="26" spans="1:7" s="16" customFormat="1" ht="15.75">
      <c r="A26" s="28" t="s">
        <v>83</v>
      </c>
      <c r="B26" s="73">
        <v>250</v>
      </c>
      <c r="C26" s="136"/>
      <c r="D26" s="14"/>
      <c r="E26" s="14"/>
      <c r="F26" s="14"/>
      <c r="G26" s="14"/>
    </row>
    <row r="27" spans="1:7" s="16" customFormat="1" ht="15.75">
      <c r="A27" s="28" t="s">
        <v>84</v>
      </c>
      <c r="B27" s="73"/>
      <c r="C27" s="136"/>
      <c r="D27" s="14"/>
      <c r="E27" s="14"/>
      <c r="F27" s="14"/>
      <c r="G27" s="14"/>
    </row>
    <row r="28" spans="1:7" s="16" customFormat="1" ht="15.75">
      <c r="A28" s="28" t="s">
        <v>85</v>
      </c>
      <c r="B28" s="25"/>
      <c r="C28" s="136"/>
      <c r="D28" s="14"/>
      <c r="E28" s="14"/>
      <c r="F28" s="14"/>
      <c r="G28" s="14"/>
    </row>
    <row r="29" spans="1:7" s="16" customFormat="1" ht="15.75">
      <c r="A29" s="28" t="s">
        <v>86</v>
      </c>
      <c r="B29" s="25"/>
      <c r="C29" s="136"/>
      <c r="D29" s="14"/>
      <c r="E29" s="14"/>
      <c r="F29" s="14"/>
      <c r="G29" s="14"/>
    </row>
    <row r="30" spans="1:7" s="16" customFormat="1" ht="15.75">
      <c r="A30" s="28" t="s">
        <v>87</v>
      </c>
      <c r="B30" s="25"/>
      <c r="C30" s="136"/>
      <c r="D30" s="14"/>
      <c r="E30" s="14"/>
      <c r="F30" s="14"/>
      <c r="G30" s="14"/>
    </row>
    <row r="31" spans="1:7" s="16" customFormat="1" ht="15.75">
      <c r="A31" s="28" t="s">
        <v>88</v>
      </c>
      <c r="B31" s="25"/>
      <c r="C31" s="136"/>
      <c r="D31" s="14"/>
      <c r="E31" s="14"/>
      <c r="F31" s="14"/>
      <c r="G31" s="14"/>
    </row>
    <row r="32" spans="1:7" s="16" customFormat="1" ht="15.75">
      <c r="A32" s="28" t="s">
        <v>80</v>
      </c>
      <c r="B32" s="25"/>
      <c r="C32" s="136"/>
      <c r="D32" s="14"/>
      <c r="E32" s="14"/>
      <c r="F32" s="14"/>
      <c r="G32" s="14"/>
    </row>
    <row r="33" spans="1:7" s="16" customFormat="1" ht="80.45" customHeight="1">
      <c r="A33" s="110" t="s">
        <v>119</v>
      </c>
      <c r="B33" s="25">
        <f>B34+B35+B36</f>
        <v>0</v>
      </c>
      <c r="C33" s="136"/>
      <c r="D33" s="14"/>
      <c r="E33" s="14"/>
      <c r="F33" s="14"/>
      <c r="G33" s="14"/>
    </row>
    <row r="34" spans="1:7" s="16" customFormat="1" ht="46.15" customHeight="1">
      <c r="A34" s="38" t="s">
        <v>112</v>
      </c>
      <c r="B34" s="25"/>
      <c r="C34" s="136"/>
      <c r="D34" s="14"/>
      <c r="E34" s="14"/>
      <c r="F34" s="14"/>
      <c r="G34" s="14"/>
    </row>
    <row r="35" spans="1:7" s="16" customFormat="1" ht="46.15" customHeight="1">
      <c r="A35" s="38" t="s">
        <v>111</v>
      </c>
      <c r="B35" s="25"/>
      <c r="C35" s="136"/>
      <c r="D35" s="14"/>
      <c r="E35" s="14"/>
      <c r="F35" s="14"/>
      <c r="G35" s="14"/>
    </row>
    <row r="36" spans="1:7" s="16" customFormat="1" ht="46.15" customHeight="1">
      <c r="A36" s="38" t="s">
        <v>113</v>
      </c>
      <c r="B36" s="25"/>
      <c r="C36" s="136"/>
      <c r="D36" s="14"/>
      <c r="E36" s="14"/>
      <c r="F36" s="14"/>
      <c r="G36" s="14"/>
    </row>
    <row r="37" spans="1:7" s="16" customFormat="1" ht="46.15" customHeight="1">
      <c r="A37" s="111" t="s">
        <v>110</v>
      </c>
      <c r="B37" s="29">
        <f>SUM(B38:B48)</f>
        <v>0</v>
      </c>
      <c r="C37" s="136"/>
      <c r="D37" s="14"/>
      <c r="E37" s="14"/>
      <c r="F37" s="14"/>
      <c r="G37" s="14"/>
    </row>
    <row r="38" spans="1:7" s="16" customFormat="1" ht="31.15" customHeight="1">
      <c r="A38" s="122" t="s">
        <v>131</v>
      </c>
      <c r="B38" s="29"/>
      <c r="C38" s="136"/>
      <c r="D38" s="14"/>
      <c r="E38" s="14"/>
      <c r="F38" s="14"/>
      <c r="G38" s="14"/>
    </row>
    <row r="39" spans="1:7" s="16" customFormat="1" ht="31.9" customHeight="1">
      <c r="A39" s="122" t="s">
        <v>132</v>
      </c>
      <c r="B39" s="29"/>
      <c r="C39" s="136"/>
      <c r="D39" s="14"/>
      <c r="E39" s="14"/>
      <c r="F39" s="14"/>
      <c r="G39" s="14"/>
    </row>
    <row r="40" spans="1:7" s="16" customFormat="1" ht="30.6" customHeight="1">
      <c r="A40" s="122" t="s">
        <v>133</v>
      </c>
      <c r="B40" s="29"/>
      <c r="C40" s="136"/>
      <c r="D40" s="14"/>
      <c r="E40" s="14"/>
      <c r="F40" s="14"/>
      <c r="G40" s="14"/>
    </row>
    <row r="41" spans="1:7" s="16" customFormat="1" ht="30" customHeight="1">
      <c r="A41" s="122" t="s">
        <v>134</v>
      </c>
      <c r="B41" s="29"/>
      <c r="C41" s="136"/>
      <c r="D41" s="14"/>
      <c r="E41" s="14"/>
      <c r="F41" s="14"/>
      <c r="G41" s="14"/>
    </row>
    <row r="42" spans="1:7" s="16" customFormat="1" ht="16.149999999999999" customHeight="1">
      <c r="A42" s="122" t="s">
        <v>135</v>
      </c>
      <c r="B42" s="29"/>
      <c r="C42" s="136"/>
      <c r="D42" s="14"/>
      <c r="E42" s="14"/>
      <c r="F42" s="14"/>
      <c r="G42" s="14"/>
    </row>
    <row r="43" spans="1:7" s="16" customFormat="1" ht="35.450000000000003" customHeight="1">
      <c r="A43" s="122" t="s">
        <v>136</v>
      </c>
      <c r="B43" s="29"/>
      <c r="C43" s="136"/>
      <c r="D43" s="14"/>
      <c r="E43" s="14"/>
      <c r="F43" s="14"/>
      <c r="G43" s="14"/>
    </row>
    <row r="44" spans="1:7" s="94" customFormat="1" ht="44.45" customHeight="1">
      <c r="A44" s="122" t="s">
        <v>137</v>
      </c>
      <c r="B44" s="100"/>
      <c r="C44" s="136"/>
      <c r="D44" s="92"/>
      <c r="E44" s="92"/>
      <c r="F44" s="92"/>
      <c r="G44" s="92"/>
    </row>
    <row r="45" spans="1:7" s="94" customFormat="1" ht="30.6" customHeight="1">
      <c r="A45" s="122" t="s">
        <v>138</v>
      </c>
      <c r="B45" s="100"/>
      <c r="C45" s="136"/>
      <c r="D45" s="92"/>
      <c r="E45" s="92"/>
      <c r="F45" s="92"/>
      <c r="G45" s="92"/>
    </row>
    <row r="46" spans="1:7" s="94" customFormat="1" ht="44.45" customHeight="1">
      <c r="A46" s="122" t="s">
        <v>139</v>
      </c>
      <c r="B46" s="100"/>
      <c r="C46" s="136"/>
      <c r="D46" s="92"/>
      <c r="E46" s="92"/>
      <c r="F46" s="92"/>
      <c r="G46" s="92"/>
    </row>
    <row r="47" spans="1:7" s="94" customFormat="1" ht="48.6" customHeight="1">
      <c r="A47" s="123" t="s">
        <v>140</v>
      </c>
      <c r="B47" s="100"/>
      <c r="C47" s="136"/>
      <c r="D47" s="92"/>
      <c r="E47" s="92"/>
      <c r="F47" s="92"/>
      <c r="G47" s="92"/>
    </row>
    <row r="48" spans="1:7" s="16" customFormat="1" ht="19.899999999999999" customHeight="1">
      <c r="A48" s="123" t="s">
        <v>80</v>
      </c>
      <c r="B48" s="29"/>
      <c r="C48" s="136"/>
      <c r="D48" s="14"/>
      <c r="E48" s="14"/>
      <c r="F48" s="14"/>
      <c r="G48" s="14"/>
    </row>
    <row r="49" spans="1:7" s="94" customFormat="1" ht="30" customHeight="1">
      <c r="A49" s="99" t="s">
        <v>120</v>
      </c>
      <c r="B49" s="115"/>
      <c r="C49" s="137"/>
      <c r="D49" s="92"/>
      <c r="E49" s="92"/>
      <c r="F49" s="92"/>
      <c r="G49" s="92"/>
    </row>
    <row r="50" spans="1:7" s="16" customFormat="1" ht="16.899999999999999" customHeight="1">
      <c r="A50" s="162" t="s">
        <v>89</v>
      </c>
      <c r="B50" s="163"/>
      <c r="C50" s="136"/>
      <c r="D50" s="14"/>
      <c r="E50" s="14"/>
      <c r="F50" s="14"/>
      <c r="G50" s="14"/>
    </row>
    <row r="51" spans="1:7" s="16" customFormat="1" ht="13.9" customHeight="1">
      <c r="A51" s="28" t="s">
        <v>4</v>
      </c>
      <c r="B51" s="25"/>
      <c r="C51" s="137"/>
      <c r="D51" s="14"/>
      <c r="E51" s="14"/>
      <c r="F51" s="14"/>
      <c r="G51" s="14"/>
    </row>
    <row r="52" spans="1:7" s="16" customFormat="1" ht="15.6" customHeight="1">
      <c r="A52" s="28" t="s">
        <v>90</v>
      </c>
      <c r="B52" s="25"/>
      <c r="C52" s="137"/>
      <c r="D52" s="14"/>
      <c r="E52" s="14"/>
      <c r="F52" s="14"/>
      <c r="G52" s="14"/>
    </row>
    <row r="53" spans="1:7" s="94" customFormat="1" ht="45" customHeight="1">
      <c r="A53" s="99" t="s">
        <v>143</v>
      </c>
      <c r="B53" s="115"/>
      <c r="C53" s="137"/>
      <c r="D53" s="92"/>
      <c r="E53" s="92"/>
      <c r="F53" s="92"/>
      <c r="G53" s="92"/>
    </row>
    <row r="54" spans="1:7" s="16" customFormat="1" ht="15.6" customHeight="1">
      <c r="A54" s="30" t="s">
        <v>5</v>
      </c>
      <c r="B54" s="25"/>
      <c r="C54" s="137"/>
      <c r="D54" s="14"/>
      <c r="E54" s="14"/>
      <c r="F54" s="14"/>
      <c r="G54" s="14"/>
    </row>
    <row r="55" spans="1:7" s="16" customFormat="1" ht="26.45" customHeight="1">
      <c r="A55" s="28" t="s">
        <v>6</v>
      </c>
      <c r="B55" s="25"/>
      <c r="C55" s="137"/>
      <c r="D55" s="14"/>
      <c r="E55" s="14"/>
      <c r="F55" s="14"/>
      <c r="G55" s="14"/>
    </row>
    <row r="56" spans="1:7" s="16" customFormat="1" ht="30" customHeight="1">
      <c r="A56" s="76" t="s">
        <v>91</v>
      </c>
      <c r="B56" s="75"/>
      <c r="C56" s="137"/>
      <c r="D56" s="14"/>
      <c r="E56" s="14"/>
      <c r="F56" s="14"/>
      <c r="G56" s="14"/>
    </row>
    <row r="57" spans="1:7" s="16" customFormat="1" ht="15" customHeight="1">
      <c r="A57" s="28" t="s">
        <v>116</v>
      </c>
      <c r="B57" s="25"/>
      <c r="C57" s="137"/>
      <c r="D57" s="14"/>
      <c r="E57" s="14"/>
      <c r="F57" s="14"/>
      <c r="G57" s="14"/>
    </row>
    <row r="58" spans="1:7" s="16" customFormat="1" ht="28.15" customHeight="1">
      <c r="A58" s="28" t="s">
        <v>7</v>
      </c>
      <c r="B58" s="25"/>
      <c r="C58" s="137"/>
      <c r="D58" s="14"/>
      <c r="E58" s="14"/>
      <c r="F58" s="14"/>
      <c r="G58" s="14"/>
    </row>
    <row r="59" spans="1:7" s="16" customFormat="1" ht="15" customHeight="1">
      <c r="A59" s="28" t="s">
        <v>92</v>
      </c>
      <c r="B59" s="25"/>
      <c r="C59" s="137"/>
      <c r="D59" s="14"/>
      <c r="E59" s="14"/>
      <c r="F59" s="14"/>
      <c r="G59" s="14"/>
    </row>
    <row r="60" spans="1:7" s="16" customFormat="1" ht="15" customHeight="1">
      <c r="A60" s="28" t="s">
        <v>93</v>
      </c>
      <c r="B60" s="25"/>
      <c r="C60" s="137"/>
      <c r="D60" s="14"/>
      <c r="E60" s="14"/>
      <c r="F60" s="14"/>
      <c r="G60" s="14"/>
    </row>
    <row r="61" spans="1:7" s="16" customFormat="1" ht="30.6" customHeight="1">
      <c r="A61" s="28" t="s">
        <v>122</v>
      </c>
      <c r="B61" s="25"/>
      <c r="C61" s="137"/>
      <c r="D61" s="14"/>
      <c r="E61" s="14"/>
      <c r="F61" s="14"/>
      <c r="G61" s="14"/>
    </row>
    <row r="62" spans="1:7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</row>
    <row r="63" spans="1:7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</row>
    <row r="64" spans="1:7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</row>
    <row r="65" spans="1:7" s="16" customFormat="1" ht="30.6" customHeight="1">
      <c r="A65" s="28" t="s">
        <v>94</v>
      </c>
      <c r="B65" s="25"/>
      <c r="C65" s="137"/>
      <c r="D65" s="14"/>
      <c r="E65" s="14"/>
      <c r="F65" s="14"/>
      <c r="G65" s="14"/>
    </row>
    <row r="66" spans="1:7" s="16" customFormat="1" ht="28.9" customHeight="1">
      <c r="A66" s="114" t="s">
        <v>30</v>
      </c>
      <c r="B66" s="24">
        <f>B67+B68</f>
        <v>0</v>
      </c>
      <c r="C66" s="137"/>
      <c r="D66" s="14"/>
      <c r="E66" s="14"/>
      <c r="F66" s="14"/>
      <c r="G66" s="14"/>
    </row>
    <row r="67" spans="1:7" s="16" customFormat="1" ht="16.899999999999999" customHeight="1">
      <c r="A67" s="28" t="s">
        <v>95</v>
      </c>
      <c r="B67" s="25"/>
      <c r="C67" s="137"/>
      <c r="D67" s="14"/>
      <c r="E67" s="14"/>
      <c r="F67" s="14"/>
      <c r="G67" s="14"/>
    </row>
    <row r="68" spans="1:7" s="16" customFormat="1" ht="17.45" customHeight="1">
      <c r="A68" s="31" t="s">
        <v>96</v>
      </c>
      <c r="B68" s="25"/>
      <c r="C68" s="137"/>
      <c r="D68" s="14"/>
      <c r="E68" s="14"/>
      <c r="F68" s="14"/>
      <c r="G68" s="14"/>
    </row>
    <row r="69" spans="1:7" s="16" customFormat="1" ht="46.15" customHeight="1">
      <c r="A69" s="38" t="s">
        <v>115</v>
      </c>
      <c r="B69" s="25"/>
      <c r="C69" s="137"/>
      <c r="D69" s="14"/>
      <c r="E69" s="14"/>
      <c r="F69" s="14"/>
      <c r="G69" s="14"/>
    </row>
    <row r="70" spans="1:7" s="16" customFormat="1" ht="14.45" customHeight="1">
      <c r="A70" s="149" t="s">
        <v>97</v>
      </c>
      <c r="B70" s="150"/>
      <c r="C70" s="137"/>
      <c r="D70" s="14"/>
      <c r="E70" s="14"/>
      <c r="F70" s="14"/>
      <c r="G70" s="14"/>
    </row>
    <row r="71" spans="1:7" s="16" customFormat="1" ht="126.6" customHeight="1">
      <c r="A71" s="30" t="s">
        <v>125</v>
      </c>
      <c r="B71" s="25"/>
      <c r="C71" s="136"/>
      <c r="D71" s="14"/>
      <c r="E71" s="14"/>
      <c r="F71" s="14"/>
      <c r="G71" s="14"/>
    </row>
    <row r="72" spans="1:7" s="16" customFormat="1" ht="49.15" customHeight="1">
      <c r="A72" s="30" t="s">
        <v>126</v>
      </c>
      <c r="B72" s="25"/>
      <c r="C72" s="136"/>
      <c r="D72" s="14"/>
      <c r="E72" s="14"/>
      <c r="F72" s="14"/>
      <c r="G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49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H72"/>
  <sheetViews>
    <sheetView workbookViewId="0">
      <selection activeCell="A30" sqref="A30"/>
    </sheetView>
  </sheetViews>
  <sheetFormatPr defaultColWidth="8.85546875" defaultRowHeight="15"/>
  <cols>
    <col min="1" max="1" width="45.28515625" style="46" customWidth="1"/>
    <col min="2" max="2" width="21.5703125" style="46" customWidth="1"/>
    <col min="3" max="3" width="14.7109375" style="46" customWidth="1"/>
    <col min="4" max="16384" width="8.85546875" style="46"/>
  </cols>
  <sheetData>
    <row r="2" spans="1:8">
      <c r="A2" s="151" t="s">
        <v>141</v>
      </c>
      <c r="B2" s="151"/>
    </row>
    <row r="3" spans="1:8" ht="26.45" customHeight="1">
      <c r="A3" s="151"/>
      <c r="B3" s="151"/>
    </row>
    <row r="4" spans="1:8" ht="30.6" customHeight="1" thickBot="1">
      <c r="A4" s="154" t="s">
        <v>50</v>
      </c>
      <c r="B4" s="154"/>
      <c r="C4" s="135"/>
    </row>
    <row r="5" spans="1:8" ht="30.6" customHeight="1">
      <c r="A5" s="157" t="s">
        <v>0</v>
      </c>
      <c r="B5" s="160" t="s">
        <v>1</v>
      </c>
      <c r="C5" s="135"/>
    </row>
    <row r="6" spans="1:8" ht="37.9" customHeight="1">
      <c r="A6" s="155"/>
      <c r="B6" s="161"/>
      <c r="C6" s="135"/>
    </row>
    <row r="7" spans="1:8" s="48" customFormat="1" ht="16.5" customHeight="1">
      <c r="A7" s="152" t="s">
        <v>2</v>
      </c>
      <c r="B7" s="153"/>
      <c r="C7" s="136"/>
      <c r="D7" s="47"/>
      <c r="E7" s="47"/>
      <c r="F7" s="47"/>
      <c r="G7" s="47"/>
      <c r="H7" s="47"/>
    </row>
    <row r="8" spans="1:8" s="48" customFormat="1" ht="16.5" customHeight="1">
      <c r="A8" s="152" t="s">
        <v>29</v>
      </c>
      <c r="B8" s="153"/>
      <c r="C8" s="136"/>
      <c r="D8" s="47"/>
      <c r="E8" s="47"/>
      <c r="F8" s="47"/>
      <c r="G8" s="47"/>
      <c r="H8" s="47"/>
    </row>
    <row r="9" spans="1:8" s="48" customFormat="1" ht="28.9" customHeight="1">
      <c r="A9" s="155" t="s">
        <v>72</v>
      </c>
      <c r="B9" s="156"/>
      <c r="C9" s="136"/>
      <c r="D9" s="47"/>
      <c r="E9" s="47"/>
      <c r="F9" s="47"/>
      <c r="G9" s="47"/>
      <c r="H9" s="47"/>
    </row>
    <row r="10" spans="1:8" s="48" customFormat="1" ht="16.5" customHeight="1">
      <c r="A10" s="112" t="s">
        <v>73</v>
      </c>
      <c r="B10" s="51">
        <f>B11+B12+B13+B14</f>
        <v>12900</v>
      </c>
      <c r="C10" s="136"/>
      <c r="D10" s="47"/>
      <c r="E10" s="47"/>
      <c r="F10" s="47"/>
      <c r="G10" s="47"/>
      <c r="H10" s="47"/>
    </row>
    <row r="11" spans="1:8" s="48" customFormat="1" ht="19.149999999999999" customHeight="1">
      <c r="A11" s="52" t="s">
        <v>74</v>
      </c>
      <c r="B11" s="139">
        <v>3200</v>
      </c>
      <c r="C11" s="136"/>
      <c r="D11" s="47"/>
      <c r="E11" s="47"/>
      <c r="F11" s="47"/>
      <c r="G11" s="47"/>
      <c r="H11" s="47"/>
    </row>
    <row r="12" spans="1:8" s="48" customFormat="1" ht="15.75">
      <c r="A12" s="52" t="s">
        <v>121</v>
      </c>
      <c r="B12" s="139">
        <v>9700</v>
      </c>
      <c r="C12" s="136"/>
      <c r="D12" s="47"/>
      <c r="E12" s="47"/>
      <c r="F12" s="47"/>
      <c r="G12" s="47"/>
      <c r="H12" s="47"/>
    </row>
    <row r="13" spans="1:8" s="94" customFormat="1" ht="15.75">
      <c r="A13" s="99" t="s">
        <v>75</v>
      </c>
      <c r="B13" s="115"/>
      <c r="C13" s="136"/>
      <c r="D13" s="92"/>
      <c r="E13" s="92"/>
      <c r="F13" s="92"/>
      <c r="G13" s="92"/>
      <c r="H13" s="92"/>
    </row>
    <row r="14" spans="1:8" s="94" customFormat="1" ht="17.45" customHeight="1">
      <c r="A14" s="99" t="s">
        <v>114</v>
      </c>
      <c r="B14" s="115"/>
      <c r="C14" s="136"/>
      <c r="D14" s="92"/>
      <c r="E14" s="92"/>
      <c r="F14" s="92"/>
      <c r="G14" s="92"/>
      <c r="H14" s="92"/>
    </row>
    <row r="15" spans="1:8" s="48" customFormat="1" ht="15.75">
      <c r="A15" s="112" t="s">
        <v>3</v>
      </c>
      <c r="B15" s="51">
        <f>B16+B17+B18</f>
        <v>3000</v>
      </c>
      <c r="C15" s="136"/>
      <c r="D15" s="47"/>
      <c r="E15" s="47"/>
      <c r="F15" s="47"/>
      <c r="G15" s="47"/>
      <c r="H15" s="47"/>
    </row>
    <row r="16" spans="1:8" s="48" customFormat="1" ht="15.75">
      <c r="A16" s="52" t="s">
        <v>74</v>
      </c>
      <c r="B16" s="90">
        <v>1400</v>
      </c>
      <c r="C16" s="136"/>
      <c r="D16" s="47"/>
      <c r="E16" s="47"/>
      <c r="F16" s="47"/>
      <c r="G16" s="47"/>
      <c r="H16" s="47"/>
    </row>
    <row r="17" spans="1:8" s="48" customFormat="1" ht="15.75">
      <c r="A17" s="52" t="s">
        <v>75</v>
      </c>
      <c r="B17" s="90">
        <v>1600</v>
      </c>
      <c r="C17" s="136"/>
      <c r="D17" s="47"/>
      <c r="E17" s="47"/>
      <c r="F17" s="47"/>
      <c r="G17" s="47"/>
      <c r="H17" s="47"/>
    </row>
    <row r="18" spans="1:8" s="48" customFormat="1" ht="15.75">
      <c r="A18" s="52" t="s">
        <v>80</v>
      </c>
      <c r="B18" s="50"/>
      <c r="C18" s="136"/>
      <c r="D18" s="47"/>
      <c r="E18" s="47"/>
      <c r="F18" s="47"/>
      <c r="G18" s="47"/>
      <c r="H18" s="47"/>
    </row>
    <row r="19" spans="1:8" s="48" customFormat="1" ht="13.9" customHeight="1">
      <c r="A19" s="114" t="s">
        <v>76</v>
      </c>
      <c r="B19" s="49">
        <f>B20+B21+B22+B23</f>
        <v>0</v>
      </c>
      <c r="C19" s="136"/>
      <c r="D19" s="47"/>
      <c r="E19" s="47"/>
      <c r="F19" s="47"/>
      <c r="G19" s="47"/>
      <c r="H19" s="47"/>
    </row>
    <row r="20" spans="1:8" s="48" customFormat="1" ht="15.75">
      <c r="A20" s="52" t="s">
        <v>77</v>
      </c>
      <c r="B20" s="50"/>
      <c r="C20" s="136"/>
      <c r="D20" s="47"/>
      <c r="E20" s="47"/>
      <c r="F20" s="47"/>
      <c r="G20" s="47"/>
      <c r="H20" s="47"/>
    </row>
    <row r="21" spans="1:8" s="48" customFormat="1" ht="15.75">
      <c r="A21" s="52" t="s">
        <v>78</v>
      </c>
      <c r="B21" s="50"/>
      <c r="C21" s="136"/>
      <c r="D21" s="47"/>
      <c r="E21" s="47"/>
      <c r="F21" s="47"/>
      <c r="G21" s="47"/>
      <c r="H21" s="47"/>
    </row>
    <row r="22" spans="1:8" s="48" customFormat="1" ht="15.75">
      <c r="A22" s="52" t="s">
        <v>79</v>
      </c>
      <c r="B22" s="50"/>
      <c r="C22" s="136"/>
      <c r="D22" s="47"/>
      <c r="E22" s="47"/>
      <c r="F22" s="47"/>
      <c r="G22" s="47"/>
      <c r="H22" s="47"/>
    </row>
    <row r="23" spans="1:8" s="48" customFormat="1" ht="15.75">
      <c r="A23" s="52" t="s">
        <v>80</v>
      </c>
      <c r="B23" s="50"/>
      <c r="C23" s="136"/>
      <c r="D23" s="47"/>
      <c r="E23" s="47"/>
      <c r="F23" s="47"/>
      <c r="G23" s="47"/>
      <c r="H23" s="47"/>
    </row>
    <row r="24" spans="1:8" s="48" customFormat="1" ht="31.5">
      <c r="A24" s="114" t="s">
        <v>81</v>
      </c>
      <c r="B24" s="49">
        <f>B25+B26+B27+B28+B29+B30+B31+B32</f>
        <v>3000</v>
      </c>
      <c r="C24" s="136"/>
      <c r="D24" s="47"/>
      <c r="E24" s="47"/>
      <c r="F24" s="47"/>
      <c r="G24" s="47"/>
      <c r="H24" s="47"/>
    </row>
    <row r="25" spans="1:8" s="48" customFormat="1" ht="15.75">
      <c r="A25" s="52" t="s">
        <v>82</v>
      </c>
      <c r="B25" s="90">
        <v>800</v>
      </c>
      <c r="C25" s="136"/>
      <c r="D25" s="47"/>
      <c r="E25" s="47"/>
      <c r="F25" s="47"/>
      <c r="G25" s="47"/>
      <c r="H25" s="47"/>
    </row>
    <row r="26" spans="1:8" s="48" customFormat="1" ht="15.75">
      <c r="A26" s="52" t="s">
        <v>83</v>
      </c>
      <c r="B26" s="90">
        <v>1100</v>
      </c>
      <c r="C26" s="136"/>
      <c r="D26" s="47"/>
      <c r="E26" s="47"/>
      <c r="F26" s="47"/>
      <c r="G26" s="47"/>
      <c r="H26" s="47"/>
    </row>
    <row r="27" spans="1:8" s="48" customFormat="1" ht="15.75">
      <c r="A27" s="52" t="s">
        <v>84</v>
      </c>
      <c r="B27" s="90"/>
      <c r="C27" s="136"/>
      <c r="D27" s="47"/>
      <c r="E27" s="47"/>
      <c r="F27" s="47"/>
      <c r="G27" s="47"/>
      <c r="H27" s="47"/>
    </row>
    <row r="28" spans="1:8" s="48" customFormat="1" ht="15.75">
      <c r="A28" s="52" t="s">
        <v>85</v>
      </c>
      <c r="B28" s="90">
        <v>800</v>
      </c>
      <c r="C28" s="136"/>
      <c r="D28" s="47"/>
      <c r="E28" s="47"/>
      <c r="F28" s="47"/>
      <c r="G28" s="47"/>
      <c r="H28" s="47"/>
    </row>
    <row r="29" spans="1:8" s="48" customFormat="1" ht="15.75">
      <c r="A29" s="52" t="s">
        <v>86</v>
      </c>
      <c r="B29" s="90"/>
      <c r="C29" s="136"/>
      <c r="D29" s="47"/>
      <c r="E29" s="47"/>
      <c r="F29" s="47"/>
      <c r="G29" s="47"/>
      <c r="H29" s="47"/>
    </row>
    <row r="30" spans="1:8" s="48" customFormat="1" ht="15.75">
      <c r="A30" s="52" t="s">
        <v>87</v>
      </c>
      <c r="B30" s="90"/>
      <c r="C30" s="136"/>
      <c r="D30" s="47"/>
      <c r="E30" s="47"/>
      <c r="F30" s="47"/>
      <c r="G30" s="47"/>
      <c r="H30" s="47"/>
    </row>
    <row r="31" spans="1:8" s="48" customFormat="1" ht="15.75">
      <c r="A31" s="52" t="s">
        <v>88</v>
      </c>
      <c r="B31" s="90"/>
      <c r="C31" s="136"/>
      <c r="D31" s="47"/>
      <c r="E31" s="47"/>
      <c r="F31" s="47"/>
      <c r="G31" s="47"/>
      <c r="H31" s="47"/>
    </row>
    <row r="32" spans="1:8" s="48" customFormat="1" ht="15.75">
      <c r="A32" s="52" t="s">
        <v>80</v>
      </c>
      <c r="B32" s="90">
        <v>300</v>
      </c>
      <c r="C32" s="136"/>
      <c r="D32" s="47"/>
      <c r="E32" s="47"/>
      <c r="F32" s="47"/>
      <c r="G32" s="47"/>
      <c r="H32" s="47"/>
    </row>
    <row r="33" spans="1:8" s="48" customFormat="1" ht="80.45" customHeight="1">
      <c r="A33" s="110" t="s">
        <v>119</v>
      </c>
      <c r="B33" s="90">
        <f>B34+B35+B36</f>
        <v>5800</v>
      </c>
      <c r="C33" s="136"/>
      <c r="D33" s="47"/>
      <c r="E33" s="47"/>
      <c r="F33" s="47"/>
      <c r="G33" s="47"/>
      <c r="H33" s="47"/>
    </row>
    <row r="34" spans="1:8" s="48" customFormat="1" ht="46.15" customHeight="1">
      <c r="A34" s="57" t="s">
        <v>112</v>
      </c>
      <c r="B34" s="90">
        <v>1800</v>
      </c>
      <c r="C34" s="136"/>
      <c r="D34" s="47"/>
      <c r="E34" s="47"/>
      <c r="F34" s="47"/>
      <c r="G34" s="47"/>
      <c r="H34" s="47"/>
    </row>
    <row r="35" spans="1:8" s="48" customFormat="1" ht="38.25" customHeight="1">
      <c r="A35" s="57" t="s">
        <v>111</v>
      </c>
      <c r="B35" s="90">
        <v>2100</v>
      </c>
      <c r="C35" s="136"/>
      <c r="D35" s="47"/>
      <c r="E35" s="47"/>
      <c r="F35" s="47"/>
      <c r="G35" s="47"/>
      <c r="H35" s="47"/>
    </row>
    <row r="36" spans="1:8" s="48" customFormat="1" ht="35.25" customHeight="1">
      <c r="A36" s="57" t="s">
        <v>113</v>
      </c>
      <c r="B36" s="90">
        <v>1900</v>
      </c>
      <c r="C36" s="136"/>
      <c r="D36" s="47"/>
      <c r="E36" s="47"/>
      <c r="F36" s="47"/>
      <c r="G36" s="47"/>
      <c r="H36" s="47"/>
    </row>
    <row r="37" spans="1:8" s="48" customFormat="1" ht="46.15" customHeight="1">
      <c r="A37" s="111" t="s">
        <v>110</v>
      </c>
      <c r="B37" s="53">
        <f>SUM(B38:B48)</f>
        <v>0</v>
      </c>
      <c r="C37" s="136"/>
      <c r="D37" s="47"/>
      <c r="E37" s="47"/>
      <c r="F37" s="47"/>
      <c r="G37" s="47"/>
      <c r="H37" s="47"/>
    </row>
    <row r="38" spans="1:8" s="48" customFormat="1" ht="31.15" customHeight="1">
      <c r="A38" s="122" t="s">
        <v>131</v>
      </c>
      <c r="B38" s="53"/>
      <c r="C38" s="136"/>
      <c r="D38" s="47"/>
      <c r="E38" s="47"/>
      <c r="F38" s="47"/>
      <c r="G38" s="47"/>
      <c r="H38" s="47"/>
    </row>
    <row r="39" spans="1:8" s="48" customFormat="1" ht="31.9" customHeight="1">
      <c r="A39" s="122" t="s">
        <v>132</v>
      </c>
      <c r="B39" s="53"/>
      <c r="C39" s="136"/>
      <c r="D39" s="47"/>
      <c r="E39" s="47"/>
      <c r="F39" s="47"/>
      <c r="G39" s="47"/>
      <c r="H39" s="47"/>
    </row>
    <row r="40" spans="1:8" s="48" customFormat="1" ht="30.6" customHeight="1">
      <c r="A40" s="122" t="s">
        <v>133</v>
      </c>
      <c r="B40" s="53"/>
      <c r="C40" s="136"/>
      <c r="D40" s="47"/>
      <c r="E40" s="47"/>
      <c r="F40" s="47"/>
      <c r="G40" s="47"/>
      <c r="H40" s="47"/>
    </row>
    <row r="41" spans="1:8" s="48" customFormat="1" ht="30" customHeight="1">
      <c r="A41" s="122" t="s">
        <v>134</v>
      </c>
      <c r="B41" s="53"/>
      <c r="C41" s="136"/>
      <c r="D41" s="47"/>
      <c r="E41" s="47"/>
      <c r="F41" s="47"/>
      <c r="G41" s="47"/>
      <c r="H41" s="47"/>
    </row>
    <row r="42" spans="1:8" s="48" customFormat="1" ht="16.149999999999999" customHeight="1">
      <c r="A42" s="122" t="s">
        <v>135</v>
      </c>
      <c r="B42" s="53"/>
      <c r="C42" s="136"/>
      <c r="D42" s="47"/>
      <c r="E42" s="47"/>
      <c r="F42" s="47"/>
      <c r="G42" s="47"/>
      <c r="H42" s="47"/>
    </row>
    <row r="43" spans="1:8" s="48" customFormat="1" ht="35.450000000000003" customHeight="1">
      <c r="A43" s="122" t="s">
        <v>136</v>
      </c>
      <c r="B43" s="53"/>
      <c r="C43" s="136"/>
      <c r="D43" s="47"/>
      <c r="E43" s="47"/>
      <c r="F43" s="47"/>
      <c r="G43" s="47"/>
      <c r="H43" s="47"/>
    </row>
    <row r="44" spans="1:8" s="94" customFormat="1" ht="44.45" customHeight="1">
      <c r="A44" s="122" t="s">
        <v>137</v>
      </c>
      <c r="B44" s="100"/>
      <c r="C44" s="136"/>
      <c r="D44" s="92"/>
      <c r="E44" s="92"/>
      <c r="F44" s="92"/>
      <c r="G44" s="92"/>
      <c r="H44" s="92"/>
    </row>
    <row r="45" spans="1:8" s="94" customFormat="1" ht="30.6" customHeight="1">
      <c r="A45" s="122" t="s">
        <v>138</v>
      </c>
      <c r="B45" s="100"/>
      <c r="C45" s="136"/>
      <c r="D45" s="92"/>
      <c r="E45" s="92"/>
      <c r="F45" s="92"/>
      <c r="G45" s="92"/>
      <c r="H45" s="92"/>
    </row>
    <row r="46" spans="1:8" s="94" customFormat="1" ht="44.45" customHeight="1">
      <c r="A46" s="122" t="s">
        <v>139</v>
      </c>
      <c r="B46" s="100"/>
      <c r="C46" s="136"/>
      <c r="D46" s="92"/>
      <c r="E46" s="92"/>
      <c r="F46" s="92"/>
      <c r="G46" s="92"/>
      <c r="H46" s="92"/>
    </row>
    <row r="47" spans="1:8" s="94" customFormat="1" ht="48.6" customHeight="1">
      <c r="A47" s="123" t="s">
        <v>140</v>
      </c>
      <c r="B47" s="100"/>
      <c r="C47" s="136"/>
      <c r="D47" s="92"/>
      <c r="E47" s="92"/>
      <c r="F47" s="92"/>
      <c r="G47" s="92"/>
      <c r="H47" s="92"/>
    </row>
    <row r="48" spans="1:8" s="48" customFormat="1" ht="19.899999999999999" customHeight="1">
      <c r="A48" s="123" t="s">
        <v>80</v>
      </c>
      <c r="B48" s="53"/>
      <c r="C48" s="136"/>
      <c r="D48" s="47"/>
      <c r="E48" s="47"/>
      <c r="F48" s="47"/>
      <c r="G48" s="47"/>
      <c r="H48" s="47"/>
    </row>
    <row r="49" spans="1:8" s="94" customFormat="1" ht="30" customHeight="1">
      <c r="A49" s="99" t="s">
        <v>120</v>
      </c>
      <c r="B49" s="115"/>
      <c r="C49" s="137"/>
      <c r="D49" s="92"/>
      <c r="E49" s="92"/>
      <c r="F49" s="92"/>
      <c r="G49" s="92"/>
      <c r="H49" s="92"/>
    </row>
    <row r="50" spans="1:8" s="48" customFormat="1" ht="16.899999999999999" customHeight="1">
      <c r="A50" s="162" t="s">
        <v>89</v>
      </c>
      <c r="B50" s="163"/>
      <c r="C50" s="136"/>
      <c r="D50" s="47"/>
      <c r="E50" s="47"/>
      <c r="F50" s="47"/>
      <c r="G50" s="47"/>
      <c r="H50" s="47"/>
    </row>
    <row r="51" spans="1:8" s="48" customFormat="1" ht="13.9" customHeight="1">
      <c r="A51" s="52" t="s">
        <v>4</v>
      </c>
      <c r="B51" s="50"/>
      <c r="C51" s="137"/>
      <c r="D51" s="47"/>
      <c r="E51" s="47"/>
      <c r="F51" s="47"/>
      <c r="G51" s="47"/>
      <c r="H51" s="47"/>
    </row>
    <row r="52" spans="1:8" s="48" customFormat="1" ht="15.6" customHeight="1">
      <c r="A52" s="52" t="s">
        <v>90</v>
      </c>
      <c r="B52" s="50"/>
      <c r="C52" s="137"/>
      <c r="D52" s="47"/>
      <c r="E52" s="47"/>
      <c r="F52" s="47"/>
      <c r="G52" s="47"/>
      <c r="H52" s="47"/>
    </row>
    <row r="53" spans="1:8" s="94" customFormat="1" ht="45" customHeight="1">
      <c r="A53" s="99" t="s">
        <v>143</v>
      </c>
      <c r="B53" s="115"/>
      <c r="C53" s="137"/>
      <c r="D53" s="92"/>
      <c r="E53" s="92"/>
      <c r="F53" s="92"/>
      <c r="G53" s="92"/>
      <c r="H53" s="92"/>
    </row>
    <row r="54" spans="1:8" s="48" customFormat="1" ht="15.6" customHeight="1">
      <c r="A54" s="54" t="s">
        <v>5</v>
      </c>
      <c r="B54" s="50"/>
      <c r="C54" s="137"/>
      <c r="D54" s="47"/>
      <c r="E54" s="47"/>
      <c r="F54" s="47"/>
      <c r="G54" s="47"/>
      <c r="H54" s="47"/>
    </row>
    <row r="55" spans="1:8" s="48" customFormat="1" ht="26.45" customHeight="1">
      <c r="A55" s="52" t="s">
        <v>6</v>
      </c>
      <c r="B55" s="50"/>
      <c r="C55" s="137"/>
      <c r="D55" s="47"/>
      <c r="E55" s="47"/>
      <c r="F55" s="47"/>
      <c r="G55" s="47"/>
      <c r="H55" s="47"/>
    </row>
    <row r="56" spans="1:8" s="48" customFormat="1" ht="15" customHeight="1">
      <c r="A56" s="52" t="s">
        <v>91</v>
      </c>
      <c r="B56" s="50"/>
      <c r="C56" s="137"/>
      <c r="D56" s="47"/>
      <c r="E56" s="47"/>
      <c r="F56" s="47"/>
      <c r="G56" s="47"/>
      <c r="H56" s="47"/>
    </row>
    <row r="57" spans="1:8" s="48" customFormat="1" ht="15" customHeight="1">
      <c r="A57" s="52" t="s">
        <v>116</v>
      </c>
      <c r="B57" s="50"/>
      <c r="C57" s="137"/>
      <c r="D57" s="47"/>
      <c r="E57" s="47"/>
      <c r="F57" s="47"/>
      <c r="G57" s="47"/>
      <c r="H57" s="47"/>
    </row>
    <row r="58" spans="1:8" s="48" customFormat="1" ht="28.9" customHeight="1">
      <c r="A58" s="52" t="s">
        <v>7</v>
      </c>
      <c r="B58" s="90"/>
      <c r="C58" s="137"/>
      <c r="D58" s="47"/>
      <c r="E58" s="47"/>
      <c r="F58" s="47"/>
      <c r="G58" s="47"/>
      <c r="H58" s="47"/>
    </row>
    <row r="59" spans="1:8" s="48" customFormat="1" ht="15" customHeight="1">
      <c r="A59" s="52" t="s">
        <v>92</v>
      </c>
      <c r="B59" s="50"/>
      <c r="C59" s="137"/>
      <c r="D59" s="47"/>
      <c r="E59" s="47"/>
      <c r="F59" s="47"/>
      <c r="G59" s="47"/>
      <c r="H59" s="47"/>
    </row>
    <row r="60" spans="1:8" s="48" customFormat="1" ht="15" customHeight="1">
      <c r="A60" s="52" t="s">
        <v>93</v>
      </c>
      <c r="B60" s="50"/>
      <c r="C60" s="137"/>
      <c r="D60" s="47"/>
      <c r="E60" s="47"/>
      <c r="F60" s="47"/>
      <c r="G60" s="47"/>
      <c r="H60" s="47"/>
    </row>
    <row r="61" spans="1:8" s="48" customFormat="1" ht="30.6" customHeight="1">
      <c r="A61" s="52" t="s">
        <v>122</v>
      </c>
      <c r="B61" s="50"/>
      <c r="C61" s="137"/>
      <c r="D61" s="47"/>
      <c r="E61" s="47"/>
      <c r="F61" s="47"/>
      <c r="G61" s="47"/>
      <c r="H61" s="47"/>
    </row>
    <row r="62" spans="1:8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  <c r="H62" s="81"/>
    </row>
    <row r="63" spans="1:8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  <c r="H63" s="92"/>
    </row>
    <row r="64" spans="1:8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  <c r="H64" s="92"/>
    </row>
    <row r="65" spans="1:8" s="48" customFormat="1" ht="30.6" customHeight="1">
      <c r="A65" s="52" t="s">
        <v>94</v>
      </c>
      <c r="B65" s="50"/>
      <c r="C65" s="137"/>
      <c r="D65" s="47"/>
      <c r="E65" s="47"/>
      <c r="F65" s="47"/>
      <c r="G65" s="47"/>
      <c r="H65" s="47"/>
    </row>
    <row r="66" spans="1:8" s="48" customFormat="1" ht="28.9" customHeight="1">
      <c r="A66" s="114" t="s">
        <v>30</v>
      </c>
      <c r="B66" s="49">
        <f>B67+B68</f>
        <v>0</v>
      </c>
      <c r="C66" s="137"/>
      <c r="D66" s="47"/>
      <c r="E66" s="47"/>
      <c r="F66" s="47"/>
      <c r="G66" s="47"/>
      <c r="H66" s="47"/>
    </row>
    <row r="67" spans="1:8" s="48" customFormat="1" ht="16.899999999999999" customHeight="1">
      <c r="A67" s="52" t="s">
        <v>95</v>
      </c>
      <c r="B67" s="50"/>
      <c r="C67" s="137"/>
      <c r="D67" s="47"/>
      <c r="E67" s="47"/>
      <c r="F67" s="47"/>
      <c r="G67" s="47"/>
      <c r="H67" s="47"/>
    </row>
    <row r="68" spans="1:8" s="48" customFormat="1" ht="17.45" customHeight="1">
      <c r="A68" s="55" t="s">
        <v>96</v>
      </c>
      <c r="B68" s="50"/>
      <c r="C68" s="137"/>
      <c r="D68" s="47"/>
      <c r="E68" s="47"/>
      <c r="F68" s="47"/>
      <c r="G68" s="47"/>
      <c r="H68" s="47"/>
    </row>
    <row r="69" spans="1:8" s="48" customFormat="1" ht="46.15" customHeight="1">
      <c r="A69" s="57" t="s">
        <v>115</v>
      </c>
      <c r="B69" s="50"/>
      <c r="C69" s="137"/>
      <c r="D69" s="47"/>
      <c r="E69" s="47"/>
      <c r="F69" s="47"/>
      <c r="G69" s="47"/>
      <c r="H69" s="47"/>
    </row>
    <row r="70" spans="1:8" s="48" customFormat="1" ht="14.45" customHeight="1">
      <c r="A70" s="149" t="s">
        <v>97</v>
      </c>
      <c r="B70" s="150"/>
      <c r="C70" s="137"/>
      <c r="D70" s="47"/>
      <c r="E70" s="47"/>
      <c r="F70" s="47"/>
      <c r="G70" s="47"/>
      <c r="H70" s="47"/>
    </row>
    <row r="71" spans="1:8" s="48" customFormat="1" ht="126.6" customHeight="1">
      <c r="A71" s="54" t="s">
        <v>125</v>
      </c>
      <c r="B71" s="50"/>
      <c r="C71" s="136"/>
      <c r="D71" s="47"/>
      <c r="E71" s="47"/>
      <c r="F71" s="47"/>
      <c r="G71" s="47"/>
      <c r="H71" s="47"/>
    </row>
    <row r="72" spans="1:8" s="48" customFormat="1" ht="49.15" customHeight="1">
      <c r="A72" s="54" t="s">
        <v>126</v>
      </c>
      <c r="B72" s="50"/>
      <c r="C72" s="136"/>
      <c r="D72" s="47"/>
      <c r="E72" s="47"/>
      <c r="F72" s="47"/>
      <c r="G72" s="47"/>
      <c r="H72" s="47"/>
    </row>
  </sheetData>
  <mergeCells count="9">
    <mergeCell ref="A9:B9"/>
    <mergeCell ref="A50:B50"/>
    <mergeCell ref="A70:B70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51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62">
        <v>7500</v>
      </c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62">
        <v>6200</v>
      </c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0" t="s">
        <v>53</v>
      </c>
      <c r="B4" s="1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700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>
        <v>700</v>
      </c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2000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2000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34.9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/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/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213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213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1500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450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>
        <v>350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350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>
        <v>350</v>
      </c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1000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>
        <v>550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>
        <v>150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>
        <v>300</v>
      </c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25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101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2"/>
  <sheetViews>
    <sheetView workbookViewId="0">
      <selection activeCell="A2" sqref="A2:B3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33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30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65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6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11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11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31.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.6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144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31.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.6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9:B9"/>
    <mergeCell ref="A50:B50"/>
    <mergeCell ref="A70:B70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55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56</v>
      </c>
      <c r="B4" s="7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57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H72"/>
  <sheetViews>
    <sheetView workbookViewId="0">
      <selection activeCell="C4" sqref="C4"/>
    </sheetView>
  </sheetViews>
  <sheetFormatPr defaultColWidth="8.85546875" defaultRowHeight="15"/>
  <cols>
    <col min="1" max="1" width="45.28515625" style="58" customWidth="1"/>
    <col min="2" max="2" width="21.5703125" style="58" customWidth="1"/>
    <col min="3" max="3" width="14.7109375" style="58" customWidth="1"/>
    <col min="4" max="16384" width="8.85546875" style="58"/>
  </cols>
  <sheetData>
    <row r="2" spans="1:8">
      <c r="A2" s="151" t="s">
        <v>141</v>
      </c>
      <c r="B2" s="151"/>
    </row>
    <row r="3" spans="1:8" ht="26.45" customHeight="1">
      <c r="A3" s="151"/>
      <c r="B3" s="151"/>
    </row>
    <row r="4" spans="1:8" ht="21.6" customHeight="1" thickBot="1">
      <c r="A4" s="154" t="s">
        <v>35</v>
      </c>
      <c r="B4" s="154"/>
      <c r="C4" s="135"/>
    </row>
    <row r="5" spans="1:8" ht="21.6" customHeight="1">
      <c r="A5" s="157" t="s">
        <v>0</v>
      </c>
      <c r="B5" s="160" t="s">
        <v>1</v>
      </c>
      <c r="C5" s="135"/>
    </row>
    <row r="6" spans="1:8" ht="37.9" customHeight="1">
      <c r="A6" s="155"/>
      <c r="B6" s="161"/>
      <c r="C6" s="135"/>
    </row>
    <row r="7" spans="1:8" s="60" customFormat="1" ht="16.5" customHeight="1">
      <c r="A7" s="152" t="s">
        <v>2</v>
      </c>
      <c r="B7" s="153"/>
      <c r="C7" s="136"/>
      <c r="D7" s="59"/>
      <c r="E7" s="59"/>
      <c r="F7" s="59"/>
      <c r="G7" s="59"/>
      <c r="H7" s="59"/>
    </row>
    <row r="8" spans="1:8" s="60" customFormat="1" ht="16.5" customHeight="1">
      <c r="A8" s="152" t="s">
        <v>29</v>
      </c>
      <c r="B8" s="153"/>
      <c r="C8" s="136"/>
      <c r="D8" s="59"/>
      <c r="E8" s="59"/>
      <c r="F8" s="59"/>
      <c r="G8" s="59"/>
      <c r="H8" s="59"/>
    </row>
    <row r="9" spans="1:8" s="60" customFormat="1" ht="28.9" customHeight="1">
      <c r="A9" s="155" t="s">
        <v>72</v>
      </c>
      <c r="B9" s="156"/>
      <c r="C9" s="136"/>
      <c r="D9" s="59"/>
      <c r="E9" s="59"/>
      <c r="F9" s="59"/>
      <c r="G9" s="59"/>
      <c r="H9" s="59"/>
    </row>
    <row r="10" spans="1:8" s="60" customFormat="1" ht="16.5" customHeight="1">
      <c r="A10" s="112" t="s">
        <v>73</v>
      </c>
      <c r="B10" s="64">
        <f>B11+B12+B13+B14</f>
        <v>7300</v>
      </c>
      <c r="C10" s="136"/>
      <c r="D10" s="59"/>
      <c r="E10" s="59"/>
      <c r="F10" s="59"/>
      <c r="G10" s="59"/>
      <c r="H10" s="59"/>
    </row>
    <row r="11" spans="1:8" s="60" customFormat="1" ht="19.149999999999999" customHeight="1">
      <c r="A11" s="65" t="s">
        <v>74</v>
      </c>
      <c r="B11" s="62">
        <v>2300</v>
      </c>
      <c r="C11" s="136"/>
      <c r="D11" s="59"/>
      <c r="E11" s="59"/>
      <c r="F11" s="59"/>
      <c r="G11" s="59"/>
      <c r="H11" s="59"/>
    </row>
    <row r="12" spans="1:8" s="60" customFormat="1" ht="15.75">
      <c r="A12" s="65" t="s">
        <v>121</v>
      </c>
      <c r="B12" s="62">
        <v>1300</v>
      </c>
      <c r="C12" s="136"/>
      <c r="D12" s="59"/>
      <c r="E12" s="59"/>
      <c r="F12" s="59"/>
      <c r="G12" s="59"/>
      <c r="H12" s="59"/>
    </row>
    <row r="13" spans="1:8" s="94" customFormat="1" ht="15.75">
      <c r="A13" s="99" t="s">
        <v>75</v>
      </c>
      <c r="B13" s="115"/>
      <c r="C13" s="136"/>
      <c r="D13" s="92"/>
      <c r="E13" s="92"/>
      <c r="F13" s="92"/>
      <c r="G13" s="92"/>
      <c r="H13" s="92"/>
    </row>
    <row r="14" spans="1:8" s="94" customFormat="1" ht="17.45" customHeight="1">
      <c r="A14" s="99" t="s">
        <v>114</v>
      </c>
      <c r="B14" s="115">
        <v>3700</v>
      </c>
      <c r="C14" s="136"/>
      <c r="D14" s="92"/>
      <c r="E14" s="92"/>
      <c r="F14" s="92"/>
      <c r="G14" s="92"/>
      <c r="H14" s="92"/>
    </row>
    <row r="15" spans="1:8" s="60" customFormat="1" ht="15.75">
      <c r="A15" s="112" t="s">
        <v>3</v>
      </c>
      <c r="B15" s="64">
        <f>B16+B17+B18</f>
        <v>0</v>
      </c>
      <c r="C15" s="136"/>
      <c r="D15" s="59"/>
      <c r="E15" s="59"/>
      <c r="F15" s="59"/>
      <c r="G15" s="59"/>
      <c r="H15" s="59"/>
    </row>
    <row r="16" spans="1:8" s="60" customFormat="1" ht="15.75">
      <c r="A16" s="65" t="s">
        <v>74</v>
      </c>
      <c r="B16" s="62"/>
      <c r="C16" s="136"/>
      <c r="D16" s="59"/>
      <c r="E16" s="59"/>
      <c r="F16" s="59"/>
      <c r="G16" s="59"/>
      <c r="H16" s="59"/>
    </row>
    <row r="17" spans="1:8" s="60" customFormat="1" ht="15.75">
      <c r="A17" s="65" t="s">
        <v>75</v>
      </c>
      <c r="B17" s="62"/>
      <c r="C17" s="136"/>
      <c r="D17" s="59"/>
      <c r="E17" s="59"/>
      <c r="F17" s="59"/>
      <c r="G17" s="59"/>
      <c r="H17" s="59"/>
    </row>
    <row r="18" spans="1:8" s="60" customFormat="1" ht="15.75">
      <c r="A18" s="65" t="s">
        <v>80</v>
      </c>
      <c r="B18" s="62"/>
      <c r="C18" s="136"/>
      <c r="D18" s="59"/>
      <c r="E18" s="59"/>
      <c r="F18" s="59"/>
      <c r="G18" s="59"/>
      <c r="H18" s="59"/>
    </row>
    <row r="19" spans="1:8" s="60" customFormat="1" ht="31.15" customHeight="1">
      <c r="A19" s="114" t="s">
        <v>76</v>
      </c>
      <c r="B19" s="64">
        <f>B20+B21+B22+B23</f>
        <v>3684</v>
      </c>
      <c r="C19" s="136"/>
      <c r="D19" s="59"/>
      <c r="E19" s="59"/>
      <c r="F19" s="59"/>
      <c r="G19" s="59"/>
      <c r="H19" s="59"/>
    </row>
    <row r="20" spans="1:8" s="60" customFormat="1" ht="15.75">
      <c r="A20" s="65" t="s">
        <v>77</v>
      </c>
      <c r="B20" s="115">
        <v>1484</v>
      </c>
      <c r="C20" s="136"/>
      <c r="D20" s="59"/>
      <c r="E20" s="59"/>
      <c r="F20" s="59"/>
      <c r="G20" s="59"/>
      <c r="H20" s="59"/>
    </row>
    <row r="21" spans="1:8" s="60" customFormat="1" ht="15.75">
      <c r="A21" s="65" t="s">
        <v>78</v>
      </c>
      <c r="B21" s="115"/>
      <c r="C21" s="136"/>
      <c r="D21" s="59"/>
      <c r="E21" s="59"/>
      <c r="F21" s="59"/>
      <c r="G21" s="59"/>
      <c r="H21" s="59"/>
    </row>
    <row r="22" spans="1:8" s="60" customFormat="1" ht="15.75">
      <c r="A22" s="65" t="s">
        <v>79</v>
      </c>
      <c r="B22" s="115">
        <v>2200</v>
      </c>
      <c r="C22" s="136"/>
      <c r="D22" s="59"/>
      <c r="E22" s="59"/>
      <c r="F22" s="59"/>
      <c r="G22" s="59"/>
      <c r="H22" s="59"/>
    </row>
    <row r="23" spans="1:8" s="60" customFormat="1" ht="15.75">
      <c r="A23" s="65" t="s">
        <v>80</v>
      </c>
      <c r="B23" s="62"/>
      <c r="C23" s="136"/>
      <c r="D23" s="59"/>
      <c r="E23" s="59"/>
      <c r="F23" s="59"/>
      <c r="G23" s="59"/>
      <c r="H23" s="59"/>
    </row>
    <row r="24" spans="1:8" s="60" customFormat="1" ht="31.5">
      <c r="A24" s="114" t="s">
        <v>81</v>
      </c>
      <c r="B24" s="64">
        <f>B25+B26+B27+B28+B29+B30+B31+B32</f>
        <v>2485</v>
      </c>
      <c r="C24" s="136"/>
      <c r="D24" s="59"/>
      <c r="E24" s="59"/>
      <c r="F24" s="59"/>
      <c r="G24" s="59"/>
      <c r="H24" s="59"/>
    </row>
    <row r="25" spans="1:8" s="60" customFormat="1" ht="15.75">
      <c r="A25" s="65" t="s">
        <v>82</v>
      </c>
      <c r="B25" s="115">
        <v>50</v>
      </c>
      <c r="C25" s="136"/>
      <c r="D25" s="59"/>
      <c r="E25" s="59"/>
      <c r="F25" s="59"/>
      <c r="G25" s="59"/>
      <c r="H25" s="59"/>
    </row>
    <row r="26" spans="1:8" s="60" customFormat="1" ht="15.75">
      <c r="A26" s="65" t="s">
        <v>83</v>
      </c>
      <c r="B26" s="115">
        <v>2000</v>
      </c>
      <c r="C26" s="136"/>
      <c r="D26" s="59"/>
      <c r="E26" s="59"/>
      <c r="F26" s="59"/>
      <c r="G26" s="59"/>
      <c r="H26" s="59"/>
    </row>
    <row r="27" spans="1:8" s="60" customFormat="1" ht="15.75">
      <c r="A27" s="65" t="s">
        <v>84</v>
      </c>
      <c r="B27" s="115"/>
      <c r="C27" s="136"/>
      <c r="D27" s="59"/>
      <c r="E27" s="59"/>
      <c r="F27" s="59"/>
      <c r="G27" s="59"/>
      <c r="H27" s="59"/>
    </row>
    <row r="28" spans="1:8" s="60" customFormat="1" ht="15.75">
      <c r="A28" s="65" t="s">
        <v>85</v>
      </c>
      <c r="B28" s="115">
        <v>400</v>
      </c>
      <c r="C28" s="136"/>
      <c r="D28" s="59"/>
      <c r="E28" s="59"/>
      <c r="F28" s="59"/>
      <c r="G28" s="59"/>
      <c r="H28" s="59"/>
    </row>
    <row r="29" spans="1:8" s="60" customFormat="1" ht="15.75">
      <c r="A29" s="65" t="s">
        <v>86</v>
      </c>
      <c r="B29" s="115">
        <v>35</v>
      </c>
      <c r="C29" s="136"/>
      <c r="D29" s="59"/>
      <c r="E29" s="59"/>
      <c r="F29" s="59"/>
      <c r="G29" s="59"/>
      <c r="H29" s="59"/>
    </row>
    <row r="30" spans="1:8" s="60" customFormat="1" ht="15.75">
      <c r="A30" s="65" t="s">
        <v>87</v>
      </c>
      <c r="B30" s="62"/>
      <c r="C30" s="136"/>
      <c r="D30" s="59"/>
      <c r="E30" s="59"/>
      <c r="F30" s="59"/>
      <c r="G30" s="59"/>
      <c r="H30" s="59"/>
    </row>
    <row r="31" spans="1:8" s="60" customFormat="1" ht="15.75">
      <c r="A31" s="65" t="s">
        <v>88</v>
      </c>
      <c r="B31" s="62"/>
      <c r="C31" s="136"/>
      <c r="D31" s="59"/>
      <c r="E31" s="59"/>
      <c r="F31" s="59"/>
      <c r="G31" s="59"/>
      <c r="H31" s="59"/>
    </row>
    <row r="32" spans="1:8" s="60" customFormat="1" ht="15.75">
      <c r="A32" s="65" t="s">
        <v>80</v>
      </c>
      <c r="B32" s="62"/>
      <c r="C32" s="136"/>
      <c r="D32" s="59"/>
      <c r="E32" s="59"/>
      <c r="F32" s="59"/>
      <c r="G32" s="59"/>
      <c r="H32" s="59"/>
    </row>
    <row r="33" spans="1:8" s="60" customFormat="1" ht="80.45" customHeight="1">
      <c r="A33" s="110" t="s">
        <v>119</v>
      </c>
      <c r="B33" s="63">
        <f>B34+B35+B36</f>
        <v>0</v>
      </c>
      <c r="C33" s="136"/>
      <c r="D33" s="59"/>
      <c r="E33" s="59"/>
      <c r="F33" s="59"/>
      <c r="G33" s="59"/>
      <c r="H33" s="59"/>
    </row>
    <row r="34" spans="1:8" s="60" customFormat="1" ht="46.15" customHeight="1">
      <c r="A34" s="45" t="s">
        <v>112</v>
      </c>
      <c r="B34" s="63"/>
      <c r="C34" s="136"/>
      <c r="D34" s="59"/>
      <c r="E34" s="59"/>
      <c r="F34" s="59"/>
      <c r="G34" s="59"/>
      <c r="H34" s="59"/>
    </row>
    <row r="35" spans="1:8" s="60" customFormat="1" ht="33.6" customHeight="1">
      <c r="A35" s="45" t="s">
        <v>111</v>
      </c>
      <c r="B35" s="63"/>
      <c r="C35" s="136"/>
      <c r="D35" s="59"/>
      <c r="E35" s="59"/>
      <c r="F35" s="59"/>
      <c r="G35" s="59"/>
      <c r="H35" s="59"/>
    </row>
    <row r="36" spans="1:8" s="60" customFormat="1" ht="32.450000000000003" customHeight="1">
      <c r="A36" s="45" t="s">
        <v>113</v>
      </c>
      <c r="B36" s="63"/>
      <c r="C36" s="136"/>
      <c r="D36" s="59"/>
      <c r="E36" s="59"/>
      <c r="F36" s="59"/>
      <c r="G36" s="59"/>
      <c r="H36" s="59"/>
    </row>
    <row r="37" spans="1:8" s="60" customFormat="1" ht="46.15" customHeight="1">
      <c r="A37" s="111" t="s">
        <v>110</v>
      </c>
      <c r="B37" s="66">
        <f>SUM(B38:B48)</f>
        <v>0</v>
      </c>
      <c r="C37" s="136"/>
      <c r="D37" s="59"/>
      <c r="E37" s="59"/>
      <c r="F37" s="59"/>
      <c r="G37" s="59"/>
      <c r="H37" s="59"/>
    </row>
    <row r="38" spans="1:8" s="60" customFormat="1" ht="31.15" customHeight="1">
      <c r="A38" s="122" t="s">
        <v>131</v>
      </c>
      <c r="B38" s="66"/>
      <c r="C38" s="136"/>
      <c r="D38" s="59"/>
      <c r="E38" s="59"/>
      <c r="F38" s="59"/>
      <c r="G38" s="59"/>
      <c r="H38" s="59"/>
    </row>
    <row r="39" spans="1:8" s="60" customFormat="1" ht="31.9" customHeight="1">
      <c r="A39" s="122" t="s">
        <v>132</v>
      </c>
      <c r="B39" s="66"/>
      <c r="C39" s="136"/>
      <c r="D39" s="59"/>
      <c r="E39" s="59"/>
      <c r="F39" s="59"/>
      <c r="G39" s="59"/>
      <c r="H39" s="59"/>
    </row>
    <row r="40" spans="1:8" s="60" customFormat="1" ht="30.6" customHeight="1">
      <c r="A40" s="122" t="s">
        <v>133</v>
      </c>
      <c r="B40" s="66"/>
      <c r="C40" s="136"/>
      <c r="D40" s="59"/>
      <c r="E40" s="59"/>
      <c r="F40" s="59"/>
      <c r="G40" s="59"/>
      <c r="H40" s="59"/>
    </row>
    <row r="41" spans="1:8" s="60" customFormat="1" ht="30" customHeight="1">
      <c r="A41" s="122" t="s">
        <v>134</v>
      </c>
      <c r="B41" s="66"/>
      <c r="C41" s="136"/>
      <c r="D41" s="59"/>
      <c r="E41" s="59"/>
      <c r="F41" s="59"/>
      <c r="G41" s="59"/>
      <c r="H41" s="59"/>
    </row>
    <row r="42" spans="1:8" s="60" customFormat="1" ht="16.149999999999999" customHeight="1">
      <c r="A42" s="122" t="s">
        <v>135</v>
      </c>
      <c r="B42" s="66"/>
      <c r="C42" s="136"/>
      <c r="D42" s="59"/>
      <c r="E42" s="59"/>
      <c r="F42" s="59"/>
      <c r="G42" s="59"/>
      <c r="H42" s="59"/>
    </row>
    <row r="43" spans="1:8" s="60" customFormat="1" ht="35.450000000000003" customHeight="1">
      <c r="A43" s="122" t="s">
        <v>136</v>
      </c>
      <c r="B43" s="66"/>
      <c r="C43" s="136"/>
      <c r="D43" s="59"/>
      <c r="E43" s="59"/>
      <c r="F43" s="59"/>
      <c r="G43" s="59"/>
      <c r="H43" s="59"/>
    </row>
    <row r="44" spans="1:8" s="94" customFormat="1" ht="44.45" customHeight="1">
      <c r="A44" s="122" t="s">
        <v>137</v>
      </c>
      <c r="B44" s="100"/>
      <c r="C44" s="136"/>
      <c r="D44" s="92"/>
      <c r="E44" s="92"/>
      <c r="F44" s="92"/>
      <c r="G44" s="92"/>
      <c r="H44" s="92"/>
    </row>
    <row r="45" spans="1:8" s="94" customFormat="1" ht="30.6" customHeight="1">
      <c r="A45" s="122" t="s">
        <v>138</v>
      </c>
      <c r="B45" s="100"/>
      <c r="C45" s="136"/>
      <c r="D45" s="92"/>
      <c r="E45" s="92"/>
      <c r="F45" s="92"/>
      <c r="G45" s="92"/>
      <c r="H45" s="92"/>
    </row>
    <row r="46" spans="1:8" s="94" customFormat="1" ht="44.45" customHeight="1">
      <c r="A46" s="122" t="s">
        <v>139</v>
      </c>
      <c r="B46" s="100"/>
      <c r="C46" s="136"/>
      <c r="D46" s="92"/>
      <c r="E46" s="92"/>
      <c r="F46" s="92"/>
      <c r="G46" s="92"/>
      <c r="H46" s="92"/>
    </row>
    <row r="47" spans="1:8" s="94" customFormat="1" ht="48.6" customHeight="1">
      <c r="A47" s="123" t="s">
        <v>140</v>
      </c>
      <c r="B47" s="100"/>
      <c r="C47" s="136"/>
      <c r="D47" s="92"/>
      <c r="E47" s="92"/>
      <c r="F47" s="92"/>
      <c r="G47" s="92"/>
      <c r="H47" s="92"/>
    </row>
    <row r="48" spans="1:8" s="60" customFormat="1" ht="19.899999999999999" customHeight="1">
      <c r="A48" s="123" t="s">
        <v>80</v>
      </c>
      <c r="B48" s="66"/>
      <c r="C48" s="136"/>
      <c r="D48" s="59"/>
      <c r="E48" s="59"/>
      <c r="F48" s="59"/>
      <c r="G48" s="59"/>
      <c r="H48" s="59"/>
    </row>
    <row r="49" spans="1:8" s="94" customFormat="1" ht="30" customHeight="1">
      <c r="A49" s="99" t="s">
        <v>120</v>
      </c>
      <c r="B49" s="115"/>
      <c r="C49" s="137"/>
      <c r="D49" s="92"/>
      <c r="E49" s="92"/>
      <c r="F49" s="92"/>
      <c r="G49" s="92"/>
      <c r="H49" s="92"/>
    </row>
    <row r="50" spans="1:8" s="60" customFormat="1" ht="16.899999999999999" customHeight="1">
      <c r="A50" s="162" t="s">
        <v>89</v>
      </c>
      <c r="B50" s="163"/>
      <c r="C50" s="136"/>
      <c r="D50" s="59"/>
      <c r="E50" s="59"/>
      <c r="F50" s="59"/>
      <c r="G50" s="59"/>
      <c r="H50" s="59"/>
    </row>
    <row r="51" spans="1:8" s="60" customFormat="1" ht="13.9" customHeight="1">
      <c r="A51" s="65" t="s">
        <v>4</v>
      </c>
      <c r="B51" s="62"/>
      <c r="C51" s="137"/>
      <c r="D51" s="59"/>
      <c r="E51" s="59"/>
      <c r="F51" s="59"/>
      <c r="G51" s="59"/>
      <c r="H51" s="59"/>
    </row>
    <row r="52" spans="1:8" s="60" customFormat="1" ht="15.6" customHeight="1">
      <c r="A52" s="65" t="s">
        <v>90</v>
      </c>
      <c r="B52" s="62"/>
      <c r="C52" s="137"/>
      <c r="D52" s="59"/>
      <c r="E52" s="59"/>
      <c r="F52" s="59"/>
      <c r="G52" s="59"/>
      <c r="H52" s="59"/>
    </row>
    <row r="53" spans="1:8" s="94" customFormat="1" ht="45" customHeight="1">
      <c r="A53" s="99" t="s">
        <v>143</v>
      </c>
      <c r="B53" s="115"/>
      <c r="C53" s="137"/>
      <c r="D53" s="92"/>
      <c r="E53" s="92"/>
      <c r="F53" s="92"/>
      <c r="G53" s="92"/>
      <c r="H53" s="92"/>
    </row>
    <row r="54" spans="1:8" s="60" customFormat="1" ht="15.6" customHeight="1">
      <c r="A54" s="67" t="s">
        <v>5</v>
      </c>
      <c r="B54" s="62"/>
      <c r="C54" s="137"/>
      <c r="D54" s="59"/>
      <c r="E54" s="59"/>
      <c r="F54" s="59"/>
      <c r="G54" s="59"/>
      <c r="H54" s="59"/>
    </row>
    <row r="55" spans="1:8" s="60" customFormat="1" ht="26.45" customHeight="1">
      <c r="A55" s="65" t="s">
        <v>6</v>
      </c>
      <c r="B55" s="62"/>
      <c r="C55" s="137"/>
      <c r="D55" s="59"/>
      <c r="E55" s="59"/>
      <c r="F55" s="59"/>
      <c r="G55" s="59"/>
      <c r="H55" s="59"/>
    </row>
    <row r="56" spans="1:8" s="60" customFormat="1" ht="15" customHeight="1">
      <c r="A56" s="65" t="s">
        <v>91</v>
      </c>
      <c r="B56" s="62"/>
      <c r="C56" s="137"/>
      <c r="D56" s="59"/>
      <c r="E56" s="59"/>
      <c r="F56" s="59"/>
      <c r="G56" s="59"/>
      <c r="H56" s="59"/>
    </row>
    <row r="57" spans="1:8" s="60" customFormat="1" ht="15" customHeight="1">
      <c r="A57" s="65" t="s">
        <v>116</v>
      </c>
      <c r="B57" s="62"/>
      <c r="C57" s="137"/>
      <c r="D57" s="59"/>
      <c r="E57" s="59"/>
      <c r="F57" s="59"/>
      <c r="G57" s="59"/>
      <c r="H57" s="59"/>
    </row>
    <row r="58" spans="1:8" s="60" customFormat="1" ht="31.9" customHeight="1">
      <c r="A58" s="44" t="s">
        <v>7</v>
      </c>
      <c r="B58" s="62"/>
      <c r="C58" s="137"/>
      <c r="D58" s="59"/>
      <c r="E58" s="59"/>
      <c r="F58" s="59"/>
      <c r="G58" s="59"/>
      <c r="H58" s="59"/>
    </row>
    <row r="59" spans="1:8" s="60" customFormat="1" ht="15" customHeight="1">
      <c r="A59" s="65" t="s">
        <v>92</v>
      </c>
      <c r="B59" s="62"/>
      <c r="C59" s="137"/>
      <c r="D59" s="59"/>
      <c r="E59" s="59"/>
      <c r="F59" s="59"/>
      <c r="G59" s="59"/>
      <c r="H59" s="59"/>
    </row>
    <row r="60" spans="1:8" s="60" customFormat="1" ht="15" customHeight="1">
      <c r="A60" s="65" t="s">
        <v>93</v>
      </c>
      <c r="B60" s="62"/>
      <c r="C60" s="137"/>
      <c r="D60" s="59"/>
      <c r="E60" s="59"/>
      <c r="F60" s="59"/>
      <c r="G60" s="59"/>
      <c r="H60" s="59"/>
    </row>
    <row r="61" spans="1:8" s="60" customFormat="1" ht="30.6" customHeight="1">
      <c r="A61" s="65" t="s">
        <v>122</v>
      </c>
      <c r="B61" s="62"/>
      <c r="C61" s="137"/>
      <c r="D61" s="59"/>
      <c r="E61" s="59"/>
      <c r="F61" s="59"/>
      <c r="G61" s="59"/>
      <c r="H61" s="59"/>
    </row>
    <row r="62" spans="1:8" s="83" customFormat="1" ht="19.149999999999999" customHeight="1">
      <c r="A62" s="119" t="s">
        <v>117</v>
      </c>
      <c r="B62" s="117">
        <f>B63+B64</f>
        <v>0</v>
      </c>
      <c r="C62" s="137"/>
      <c r="D62" s="81"/>
      <c r="E62" s="81"/>
      <c r="F62" s="81"/>
      <c r="G62" s="81"/>
      <c r="H62" s="81"/>
    </row>
    <row r="63" spans="1:8" s="94" customFormat="1" ht="19.149999999999999" customHeight="1">
      <c r="A63" s="99" t="s">
        <v>123</v>
      </c>
      <c r="B63" s="115"/>
      <c r="C63" s="137"/>
      <c r="D63" s="92"/>
      <c r="E63" s="92"/>
      <c r="F63" s="92"/>
      <c r="G63" s="92"/>
      <c r="H63" s="92"/>
    </row>
    <row r="64" spans="1:8" s="94" customFormat="1" ht="19.149999999999999" customHeight="1">
      <c r="A64" s="99" t="s">
        <v>124</v>
      </c>
      <c r="B64" s="115"/>
      <c r="C64" s="137"/>
      <c r="D64" s="92"/>
      <c r="E64" s="92"/>
      <c r="F64" s="92"/>
      <c r="G64" s="92"/>
      <c r="H64" s="92"/>
    </row>
    <row r="65" spans="1:8" s="60" customFormat="1" ht="30.6" customHeight="1">
      <c r="A65" s="65" t="s">
        <v>94</v>
      </c>
      <c r="B65" s="62"/>
      <c r="C65" s="137"/>
      <c r="D65" s="59"/>
      <c r="E65" s="59"/>
      <c r="F65" s="59"/>
      <c r="G65" s="59"/>
      <c r="H65" s="59"/>
    </row>
    <row r="66" spans="1:8" s="60" customFormat="1" ht="28.9" customHeight="1">
      <c r="A66" s="114" t="s">
        <v>30</v>
      </c>
      <c r="B66" s="61">
        <f>B67+B68</f>
        <v>0</v>
      </c>
      <c r="C66" s="137"/>
      <c r="D66" s="59"/>
      <c r="E66" s="59"/>
      <c r="F66" s="59"/>
      <c r="G66" s="59"/>
      <c r="H66" s="59"/>
    </row>
    <row r="67" spans="1:8" s="60" customFormat="1" ht="16.899999999999999" customHeight="1">
      <c r="A67" s="65" t="s">
        <v>95</v>
      </c>
      <c r="B67" s="62"/>
      <c r="C67" s="137"/>
      <c r="D67" s="59"/>
      <c r="E67" s="59"/>
      <c r="F67" s="59"/>
      <c r="G67" s="59"/>
      <c r="H67" s="59"/>
    </row>
    <row r="68" spans="1:8" s="60" customFormat="1" ht="17.45" customHeight="1">
      <c r="A68" s="68" t="s">
        <v>96</v>
      </c>
      <c r="B68" s="62"/>
      <c r="C68" s="137"/>
      <c r="D68" s="59"/>
      <c r="E68" s="59"/>
      <c r="F68" s="59"/>
      <c r="G68" s="59"/>
      <c r="H68" s="59"/>
    </row>
    <row r="69" spans="1:8" s="60" customFormat="1" ht="46.15" customHeight="1">
      <c r="A69" s="69" t="s">
        <v>115</v>
      </c>
      <c r="B69" s="62"/>
      <c r="C69" s="137"/>
      <c r="D69" s="59"/>
      <c r="E69" s="59"/>
      <c r="F69" s="59"/>
      <c r="G69" s="59"/>
      <c r="H69" s="59"/>
    </row>
    <row r="70" spans="1:8" s="60" customFormat="1" ht="14.45" customHeight="1">
      <c r="A70" s="149" t="s">
        <v>97</v>
      </c>
      <c r="B70" s="150"/>
      <c r="C70" s="137"/>
      <c r="D70" s="59"/>
      <c r="E70" s="59"/>
      <c r="F70" s="59"/>
      <c r="G70" s="59"/>
      <c r="H70" s="59"/>
    </row>
    <row r="71" spans="1:8" s="60" customFormat="1" ht="126.6" customHeight="1">
      <c r="A71" s="67" t="s">
        <v>125</v>
      </c>
      <c r="B71" s="62"/>
      <c r="C71" s="136"/>
      <c r="D71" s="59"/>
      <c r="E71" s="59"/>
      <c r="F71" s="59"/>
      <c r="G71" s="59"/>
      <c r="H71" s="59"/>
    </row>
    <row r="72" spans="1:8" s="60" customFormat="1" ht="49.15" customHeight="1">
      <c r="A72" s="67" t="s">
        <v>126</v>
      </c>
      <c r="B72" s="62"/>
      <c r="C72" s="136"/>
      <c r="D72" s="59"/>
      <c r="E72" s="59"/>
      <c r="F72" s="59"/>
      <c r="G72" s="59"/>
      <c r="H72" s="59"/>
    </row>
  </sheetData>
  <mergeCells count="9">
    <mergeCell ref="A9:B9"/>
    <mergeCell ref="A50:B50"/>
    <mergeCell ref="A70:B70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58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>
        <v>9720</v>
      </c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>
        <v>365</v>
      </c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64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>
        <v>30780</v>
      </c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>
        <v>730</v>
      </c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26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59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1000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108">
        <v>750</v>
      </c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108">
        <v>250</v>
      </c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27</v>
      </c>
      <c r="B4" s="7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31</v>
      </c>
      <c r="B4" s="13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127</v>
      </c>
      <c r="B4" s="13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21" customHeight="1" thickBot="1">
      <c r="A4" s="170" t="s">
        <v>60</v>
      </c>
      <c r="B4" s="170"/>
      <c r="C4" s="135"/>
    </row>
    <row r="5" spans="1:10" ht="21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22.9" customHeight="1" thickBot="1">
      <c r="A4" s="170" t="s">
        <v>61</v>
      </c>
      <c r="B4" s="170"/>
      <c r="C4" s="135"/>
    </row>
    <row r="5" spans="1:10" ht="22.9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29.45" customHeight="1">
      <c r="A19" s="114" t="s">
        <v>76</v>
      </c>
      <c r="B19" s="24">
        <f>B20+B21+B22+B23</f>
        <v>3500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3500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22.9" customHeight="1" thickBot="1">
      <c r="A4" s="170" t="s">
        <v>128</v>
      </c>
      <c r="B4" s="170"/>
      <c r="C4" s="135"/>
    </row>
    <row r="5" spans="1:10" ht="22.9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69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462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>
        <v>100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362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350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320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11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115">
        <v>30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11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11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9" sqref="A2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9.6" customHeight="1" thickBot="1">
      <c r="A4" s="170" t="s">
        <v>103</v>
      </c>
      <c r="B4" s="170"/>
      <c r="C4" s="135"/>
    </row>
    <row r="5" spans="1:10" ht="39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2:J72"/>
  <sheetViews>
    <sheetView workbookViewId="0">
      <selection activeCell="A29" sqref="A29"/>
    </sheetView>
  </sheetViews>
  <sheetFormatPr defaultColWidth="8.85546875" defaultRowHeight="15"/>
  <cols>
    <col min="1" max="1" width="45.28515625" style="91" customWidth="1"/>
    <col min="2" max="2" width="21.5703125" style="91" customWidth="1"/>
    <col min="3" max="3" width="14.7109375" style="91" customWidth="1"/>
    <col min="4" max="16384" width="8.85546875" style="9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9.6" customHeight="1" thickBot="1">
      <c r="A4" s="170" t="s">
        <v>118</v>
      </c>
      <c r="B4" s="170"/>
      <c r="C4" s="135"/>
    </row>
    <row r="5" spans="1:10" ht="39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94" customFormat="1" ht="16.5" customHeight="1">
      <c r="A7" s="152" t="s">
        <v>2</v>
      </c>
      <c r="B7" s="153"/>
      <c r="C7" s="136"/>
      <c r="D7" s="92"/>
      <c r="E7" s="93"/>
      <c r="F7" s="92"/>
      <c r="G7" s="92"/>
      <c r="H7" s="92"/>
      <c r="I7" s="92"/>
      <c r="J7" s="92"/>
    </row>
    <row r="8" spans="1:10" s="94" customFormat="1" ht="16.5" customHeight="1">
      <c r="A8" s="152" t="s">
        <v>29</v>
      </c>
      <c r="B8" s="153"/>
      <c r="C8" s="136"/>
      <c r="D8" s="92"/>
      <c r="E8" s="93"/>
      <c r="F8" s="92"/>
      <c r="G8" s="92"/>
      <c r="H8" s="92"/>
      <c r="I8" s="92"/>
      <c r="J8" s="92"/>
    </row>
    <row r="9" spans="1:10" s="94" customFormat="1" ht="28.9" customHeight="1">
      <c r="A9" s="155" t="s">
        <v>72</v>
      </c>
      <c r="B9" s="156"/>
      <c r="C9" s="136"/>
      <c r="D9" s="92"/>
      <c r="E9" s="93"/>
      <c r="F9" s="92"/>
      <c r="G9" s="92"/>
      <c r="H9" s="92"/>
      <c r="I9" s="92"/>
      <c r="J9" s="92"/>
    </row>
    <row r="10" spans="1:10" s="94" customFormat="1" ht="16.5" customHeight="1">
      <c r="A10" s="112" t="s">
        <v>73</v>
      </c>
      <c r="B10" s="98">
        <f>B11+B12+B13+B14</f>
        <v>0</v>
      </c>
      <c r="C10" s="136"/>
      <c r="D10" s="92"/>
      <c r="E10" s="93"/>
      <c r="F10" s="92"/>
      <c r="G10" s="92"/>
      <c r="H10" s="92"/>
      <c r="I10" s="92"/>
      <c r="J10" s="92"/>
    </row>
    <row r="11" spans="1:10" s="94" customFormat="1" ht="19.149999999999999" customHeight="1">
      <c r="A11" s="99" t="s">
        <v>74</v>
      </c>
      <c r="B11" s="97"/>
      <c r="C11" s="136"/>
      <c r="D11" s="92"/>
      <c r="E11" s="93"/>
      <c r="F11" s="92"/>
      <c r="G11" s="92"/>
      <c r="H11" s="92"/>
      <c r="I11" s="92"/>
      <c r="J11" s="92"/>
    </row>
    <row r="12" spans="1:10" s="94" customFormat="1" ht="15.75">
      <c r="A12" s="99" t="s">
        <v>121</v>
      </c>
      <c r="B12" s="97"/>
      <c r="C12" s="136"/>
      <c r="D12" s="92"/>
      <c r="E12" s="93"/>
      <c r="F12" s="92"/>
      <c r="G12" s="92"/>
      <c r="H12" s="92"/>
      <c r="I12" s="92"/>
      <c r="J12" s="92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94" customFormat="1" ht="15.75">
      <c r="A15" s="112" t="s">
        <v>3</v>
      </c>
      <c r="B15" s="98">
        <f>B16+B17+B18</f>
        <v>0</v>
      </c>
      <c r="C15" s="136"/>
      <c r="D15" s="92"/>
      <c r="E15" s="93"/>
      <c r="F15" s="92"/>
      <c r="G15" s="92"/>
      <c r="H15" s="92"/>
      <c r="I15" s="92"/>
      <c r="J15" s="92"/>
    </row>
    <row r="16" spans="1:10" s="94" customFormat="1" ht="15.75">
      <c r="A16" s="99" t="s">
        <v>74</v>
      </c>
      <c r="B16" s="97"/>
      <c r="C16" s="136"/>
      <c r="D16" s="92"/>
      <c r="E16" s="93"/>
      <c r="F16" s="92"/>
      <c r="G16" s="92"/>
      <c r="H16" s="92"/>
      <c r="I16" s="92"/>
      <c r="J16" s="92"/>
    </row>
    <row r="17" spans="1:10" s="94" customFormat="1" ht="15.75">
      <c r="A17" s="99" t="s">
        <v>75</v>
      </c>
      <c r="B17" s="97"/>
      <c r="C17" s="136"/>
      <c r="D17" s="92"/>
      <c r="E17" s="93"/>
      <c r="F17" s="92"/>
      <c r="G17" s="92"/>
      <c r="H17" s="92"/>
      <c r="I17" s="92"/>
      <c r="J17" s="92"/>
    </row>
    <row r="18" spans="1:10" s="94" customFormat="1" ht="15.75">
      <c r="A18" s="99" t="s">
        <v>80</v>
      </c>
      <c r="B18" s="97"/>
      <c r="C18" s="136"/>
      <c r="D18" s="92"/>
      <c r="E18" s="93"/>
      <c r="F18" s="92"/>
      <c r="G18" s="92"/>
      <c r="H18" s="92"/>
      <c r="I18" s="92"/>
      <c r="J18" s="92"/>
    </row>
    <row r="19" spans="1:10" s="94" customFormat="1" ht="13.9" customHeight="1">
      <c r="A19" s="114" t="s">
        <v>76</v>
      </c>
      <c r="B19" s="96">
        <f>B20+B21+B22+B23</f>
        <v>0</v>
      </c>
      <c r="C19" s="136"/>
      <c r="D19" s="92"/>
      <c r="E19" s="93"/>
      <c r="F19" s="92"/>
      <c r="G19" s="92"/>
      <c r="H19" s="92"/>
      <c r="I19" s="92"/>
      <c r="J19" s="92"/>
    </row>
    <row r="20" spans="1:10" s="94" customFormat="1" ht="15.75">
      <c r="A20" s="99" t="s">
        <v>77</v>
      </c>
      <c r="B20" s="97"/>
      <c r="C20" s="136"/>
      <c r="D20" s="92"/>
      <c r="E20" s="93"/>
      <c r="F20" s="92"/>
      <c r="G20" s="92"/>
      <c r="H20" s="92"/>
      <c r="I20" s="92"/>
      <c r="J20" s="92"/>
    </row>
    <row r="21" spans="1:10" s="94" customFormat="1" ht="15.75">
      <c r="A21" s="99" t="s">
        <v>78</v>
      </c>
      <c r="B21" s="97"/>
      <c r="C21" s="136"/>
      <c r="D21" s="92"/>
      <c r="E21" s="93"/>
      <c r="F21" s="92"/>
      <c r="G21" s="92"/>
      <c r="H21" s="92"/>
      <c r="I21" s="92"/>
      <c r="J21" s="92"/>
    </row>
    <row r="22" spans="1:10" s="94" customFormat="1" ht="15.75">
      <c r="A22" s="99" t="s">
        <v>79</v>
      </c>
      <c r="B22" s="97"/>
      <c r="C22" s="136"/>
      <c r="D22" s="92"/>
      <c r="E22" s="93"/>
      <c r="F22" s="92"/>
      <c r="G22" s="92"/>
      <c r="H22" s="92"/>
      <c r="I22" s="92"/>
      <c r="J22" s="92"/>
    </row>
    <row r="23" spans="1:10" s="94" customFormat="1" ht="15.75">
      <c r="A23" s="99" t="s">
        <v>80</v>
      </c>
      <c r="B23" s="97"/>
      <c r="C23" s="136"/>
      <c r="D23" s="92"/>
      <c r="E23" s="93"/>
      <c r="F23" s="92"/>
      <c r="G23" s="92"/>
      <c r="H23" s="92"/>
      <c r="I23" s="92"/>
      <c r="J23" s="92"/>
    </row>
    <row r="24" spans="1:10" s="94" customFormat="1" ht="31.5">
      <c r="A24" s="114" t="s">
        <v>81</v>
      </c>
      <c r="B24" s="96">
        <f>B25+B26+B27+B28+B29+B30+B31+B32</f>
        <v>0</v>
      </c>
      <c r="C24" s="136"/>
      <c r="D24" s="92"/>
      <c r="E24" s="93"/>
      <c r="F24" s="92"/>
      <c r="G24" s="92"/>
      <c r="H24" s="92"/>
      <c r="I24" s="92"/>
      <c r="J24" s="92"/>
    </row>
    <row r="25" spans="1:10" s="94" customFormat="1" ht="15.75">
      <c r="A25" s="99" t="s">
        <v>82</v>
      </c>
      <c r="B25" s="97"/>
      <c r="C25" s="136"/>
      <c r="D25" s="92"/>
      <c r="E25" s="93"/>
      <c r="F25" s="92"/>
      <c r="G25" s="92"/>
      <c r="H25" s="92"/>
      <c r="I25" s="92"/>
      <c r="J25" s="92"/>
    </row>
    <row r="26" spans="1:10" s="94" customFormat="1" ht="15.75">
      <c r="A26" s="99" t="s">
        <v>83</v>
      </c>
      <c r="B26" s="97"/>
      <c r="C26" s="136"/>
      <c r="D26" s="92"/>
      <c r="E26" s="93"/>
      <c r="F26" s="92"/>
      <c r="G26" s="92"/>
      <c r="H26" s="92"/>
      <c r="I26" s="92"/>
      <c r="J26" s="92"/>
    </row>
    <row r="27" spans="1:10" s="94" customFormat="1" ht="15.75">
      <c r="A27" s="99" t="s">
        <v>84</v>
      </c>
      <c r="B27" s="97"/>
      <c r="C27" s="136"/>
      <c r="D27" s="92"/>
      <c r="E27" s="93"/>
      <c r="F27" s="92"/>
      <c r="G27" s="92"/>
      <c r="H27" s="92"/>
      <c r="I27" s="92"/>
      <c r="J27" s="92"/>
    </row>
    <row r="28" spans="1:10" s="94" customFormat="1" ht="15.75">
      <c r="A28" s="99" t="s">
        <v>85</v>
      </c>
      <c r="B28" s="97"/>
      <c r="C28" s="136"/>
      <c r="D28" s="92"/>
      <c r="E28" s="93"/>
      <c r="F28" s="92"/>
      <c r="G28" s="92"/>
      <c r="H28" s="92"/>
      <c r="I28" s="92"/>
      <c r="J28" s="92"/>
    </row>
    <row r="29" spans="1:10" s="94" customFormat="1" ht="15.75">
      <c r="A29" s="99" t="s">
        <v>86</v>
      </c>
      <c r="B29" s="97"/>
      <c r="C29" s="136"/>
      <c r="D29" s="92"/>
      <c r="E29" s="93"/>
      <c r="F29" s="92"/>
      <c r="G29" s="92"/>
      <c r="H29" s="92"/>
      <c r="I29" s="92"/>
      <c r="J29" s="92"/>
    </row>
    <row r="30" spans="1:10" s="94" customFormat="1" ht="15.75">
      <c r="A30" s="99" t="s">
        <v>87</v>
      </c>
      <c r="B30" s="97"/>
      <c r="C30" s="136"/>
      <c r="D30" s="92"/>
      <c r="E30" s="93"/>
      <c r="F30" s="92"/>
      <c r="G30" s="92"/>
      <c r="H30" s="92"/>
      <c r="I30" s="92"/>
      <c r="J30" s="92"/>
    </row>
    <row r="31" spans="1:10" s="94" customFormat="1" ht="15.75">
      <c r="A31" s="99" t="s">
        <v>88</v>
      </c>
      <c r="B31" s="97"/>
      <c r="C31" s="136"/>
      <c r="D31" s="92"/>
      <c r="E31" s="93"/>
      <c r="F31" s="92"/>
      <c r="G31" s="92"/>
      <c r="H31" s="92"/>
      <c r="I31" s="92"/>
      <c r="J31" s="92"/>
    </row>
    <row r="32" spans="1:10" s="94" customFormat="1" ht="15.75">
      <c r="A32" s="99" t="s">
        <v>80</v>
      </c>
      <c r="B32" s="97"/>
      <c r="C32" s="136"/>
      <c r="D32" s="92"/>
      <c r="E32" s="93"/>
      <c r="F32" s="92"/>
      <c r="G32" s="92"/>
      <c r="H32" s="92"/>
      <c r="I32" s="92"/>
      <c r="J32" s="92"/>
    </row>
    <row r="33" spans="1:10" s="94" customFormat="1" ht="80.45" customHeight="1">
      <c r="A33" s="110" t="s">
        <v>119</v>
      </c>
      <c r="B33" s="97">
        <f>B34+B35+B36</f>
        <v>0</v>
      </c>
      <c r="C33" s="136"/>
      <c r="D33" s="92"/>
      <c r="E33" s="93"/>
      <c r="F33" s="92"/>
      <c r="G33" s="92"/>
      <c r="H33" s="92"/>
      <c r="I33" s="92"/>
      <c r="J33" s="92"/>
    </row>
    <row r="34" spans="1:10" s="94" customFormat="1" ht="46.15" customHeight="1">
      <c r="A34" s="103" t="s">
        <v>112</v>
      </c>
      <c r="B34" s="97"/>
      <c r="C34" s="136"/>
      <c r="D34" s="92"/>
      <c r="E34" s="93"/>
      <c r="F34" s="92"/>
      <c r="G34" s="92"/>
      <c r="H34" s="92"/>
      <c r="I34" s="92"/>
      <c r="J34" s="92"/>
    </row>
    <row r="35" spans="1:10" s="94" customFormat="1" ht="46.15" customHeight="1">
      <c r="A35" s="103" t="s">
        <v>111</v>
      </c>
      <c r="B35" s="97"/>
      <c r="C35" s="136"/>
      <c r="D35" s="92"/>
      <c r="E35" s="93"/>
      <c r="F35" s="92"/>
      <c r="G35" s="92"/>
      <c r="H35" s="92"/>
      <c r="I35" s="92"/>
      <c r="J35" s="92"/>
    </row>
    <row r="36" spans="1:10" s="94" customFormat="1" ht="46.15" customHeight="1">
      <c r="A36" s="103" t="s">
        <v>113</v>
      </c>
      <c r="B36" s="97"/>
      <c r="C36" s="136"/>
      <c r="D36" s="92"/>
      <c r="E36" s="93"/>
      <c r="F36" s="92"/>
      <c r="G36" s="92"/>
      <c r="H36" s="92"/>
      <c r="I36" s="92"/>
      <c r="J36" s="92"/>
    </row>
    <row r="37" spans="1:10" s="94" customFormat="1" ht="46.15" customHeight="1">
      <c r="A37" s="111" t="s">
        <v>110</v>
      </c>
      <c r="B37" s="100">
        <f>SUM(B38:B48)</f>
        <v>300</v>
      </c>
      <c r="C37" s="136"/>
      <c r="D37" s="92"/>
      <c r="E37" s="93"/>
      <c r="F37" s="92"/>
      <c r="G37" s="92"/>
      <c r="H37" s="92"/>
      <c r="I37" s="92"/>
      <c r="J37" s="92"/>
    </row>
    <row r="38" spans="1:10" s="94" customFormat="1" ht="31.15" customHeight="1">
      <c r="A38" s="122" t="s">
        <v>131</v>
      </c>
      <c r="B38" s="100">
        <v>40</v>
      </c>
      <c r="C38" s="136"/>
      <c r="D38" s="92"/>
      <c r="E38" s="93"/>
      <c r="F38" s="92"/>
      <c r="G38" s="92"/>
      <c r="H38" s="92"/>
      <c r="I38" s="92"/>
      <c r="J38" s="92"/>
    </row>
    <row r="39" spans="1:10" s="94" customFormat="1" ht="31.9" customHeight="1">
      <c r="A39" s="122" t="s">
        <v>132</v>
      </c>
      <c r="B39" s="100">
        <v>40</v>
      </c>
      <c r="C39" s="136"/>
      <c r="D39" s="92"/>
      <c r="E39" s="93"/>
      <c r="F39" s="92"/>
      <c r="G39" s="92"/>
      <c r="H39" s="92"/>
      <c r="I39" s="92"/>
      <c r="J39" s="92"/>
    </row>
    <row r="40" spans="1:10" s="94" customFormat="1" ht="30.6" customHeight="1">
      <c r="A40" s="122" t="s">
        <v>133</v>
      </c>
      <c r="B40" s="100">
        <v>40</v>
      </c>
      <c r="C40" s="136"/>
      <c r="D40" s="92"/>
      <c r="E40" s="93"/>
      <c r="F40" s="92"/>
      <c r="G40" s="92"/>
      <c r="H40" s="92"/>
      <c r="I40" s="92"/>
      <c r="J40" s="92"/>
    </row>
    <row r="41" spans="1:10" s="94" customFormat="1" ht="30" customHeight="1">
      <c r="A41" s="122" t="s">
        <v>134</v>
      </c>
      <c r="B41" s="100">
        <v>40</v>
      </c>
      <c r="C41" s="136"/>
      <c r="D41" s="92"/>
      <c r="E41" s="93"/>
      <c r="F41" s="92"/>
      <c r="G41" s="92"/>
      <c r="H41" s="92"/>
      <c r="I41" s="92"/>
      <c r="J41" s="92"/>
    </row>
    <row r="42" spans="1:10" s="94" customFormat="1" ht="16.149999999999999" customHeight="1">
      <c r="A42" s="122" t="s">
        <v>135</v>
      </c>
      <c r="B42" s="100"/>
      <c r="C42" s="136"/>
      <c r="D42" s="92"/>
      <c r="E42" s="93"/>
      <c r="F42" s="92"/>
      <c r="G42" s="92"/>
      <c r="H42" s="92"/>
      <c r="I42" s="92"/>
      <c r="J42" s="92"/>
    </row>
    <row r="43" spans="1:10" s="94" customFormat="1" ht="35.450000000000003" customHeight="1">
      <c r="A43" s="122" t="s">
        <v>136</v>
      </c>
      <c r="B43" s="100">
        <v>70</v>
      </c>
      <c r="C43" s="136"/>
      <c r="D43" s="92"/>
      <c r="E43" s="93"/>
      <c r="F43" s="92"/>
      <c r="G43" s="92"/>
      <c r="H43" s="92"/>
      <c r="I43" s="92"/>
      <c r="J43" s="92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>
        <v>40</v>
      </c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94" customFormat="1" ht="19.899999999999999" customHeight="1">
      <c r="A48" s="123" t="s">
        <v>80</v>
      </c>
      <c r="B48" s="100">
        <v>30</v>
      </c>
      <c r="C48" s="136"/>
      <c r="D48" s="92"/>
      <c r="E48" s="93"/>
      <c r="F48" s="92"/>
      <c r="G48" s="92"/>
      <c r="H48" s="92"/>
      <c r="I48" s="92"/>
      <c r="J48" s="92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94" customFormat="1" ht="16.899999999999999" customHeight="1">
      <c r="A50" s="162" t="s">
        <v>89</v>
      </c>
      <c r="B50" s="163"/>
      <c r="C50" s="136"/>
      <c r="D50" s="92"/>
      <c r="E50" s="93"/>
      <c r="F50" s="92"/>
      <c r="G50" s="92"/>
      <c r="H50" s="92"/>
      <c r="I50" s="92"/>
      <c r="J50" s="92"/>
    </row>
    <row r="51" spans="1:10" s="94" customFormat="1" ht="13.9" customHeight="1">
      <c r="A51" s="99" t="s">
        <v>4</v>
      </c>
      <c r="B51" s="97"/>
      <c r="C51" s="137"/>
      <c r="D51" s="95"/>
      <c r="E51" s="93"/>
      <c r="F51" s="92"/>
      <c r="G51" s="92"/>
      <c r="H51" s="92"/>
      <c r="I51" s="92"/>
      <c r="J51" s="92"/>
    </row>
    <row r="52" spans="1:10" s="94" customFormat="1" ht="15.6" customHeight="1">
      <c r="A52" s="99" t="s">
        <v>90</v>
      </c>
      <c r="B52" s="97"/>
      <c r="C52" s="137"/>
      <c r="D52" s="95"/>
      <c r="E52" s="93"/>
      <c r="F52" s="92"/>
      <c r="G52" s="92"/>
      <c r="H52" s="92"/>
      <c r="I52" s="92"/>
      <c r="J52" s="92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94" customFormat="1" ht="15.6" customHeight="1">
      <c r="A54" s="101" t="s">
        <v>5</v>
      </c>
      <c r="B54" s="97"/>
      <c r="C54" s="137"/>
      <c r="D54" s="95"/>
      <c r="E54" s="93"/>
      <c r="F54" s="92"/>
      <c r="G54" s="92"/>
      <c r="H54" s="92"/>
      <c r="I54" s="92"/>
      <c r="J54" s="92"/>
    </row>
    <row r="55" spans="1:10" s="94" customFormat="1" ht="26.45" customHeight="1">
      <c r="A55" s="99" t="s">
        <v>6</v>
      </c>
      <c r="B55" s="97"/>
      <c r="C55" s="137"/>
      <c r="D55" s="95"/>
      <c r="E55" s="93"/>
      <c r="F55" s="92"/>
      <c r="G55" s="92"/>
      <c r="H55" s="92"/>
      <c r="I55" s="92"/>
      <c r="J55" s="92"/>
    </row>
    <row r="56" spans="1:10" s="94" customFormat="1" ht="15" customHeight="1">
      <c r="A56" s="99" t="s">
        <v>91</v>
      </c>
      <c r="B56" s="97"/>
      <c r="C56" s="137"/>
      <c r="D56" s="95"/>
      <c r="E56" s="93"/>
      <c r="F56" s="92"/>
      <c r="G56" s="92"/>
      <c r="H56" s="92"/>
      <c r="I56" s="92"/>
      <c r="J56" s="92"/>
    </row>
    <row r="57" spans="1:10" s="94" customFormat="1" ht="15" customHeight="1">
      <c r="A57" s="99" t="s">
        <v>116</v>
      </c>
      <c r="B57" s="97"/>
      <c r="C57" s="137"/>
      <c r="D57" s="95"/>
      <c r="E57" s="93"/>
      <c r="F57" s="92"/>
      <c r="G57" s="92"/>
      <c r="H57" s="92"/>
      <c r="I57" s="92"/>
      <c r="J57" s="92"/>
    </row>
    <row r="58" spans="1:10" s="94" customFormat="1" ht="15" customHeight="1">
      <c r="A58" s="99" t="s">
        <v>7</v>
      </c>
      <c r="B58" s="97"/>
      <c r="C58" s="137"/>
      <c r="D58" s="95"/>
      <c r="E58" s="93"/>
      <c r="F58" s="92"/>
      <c r="G58" s="92"/>
      <c r="H58" s="92"/>
      <c r="I58" s="92"/>
      <c r="J58" s="92"/>
    </row>
    <row r="59" spans="1:10" s="94" customFormat="1" ht="15" customHeight="1">
      <c r="A59" s="99" t="s">
        <v>92</v>
      </c>
      <c r="B59" s="97"/>
      <c r="C59" s="137"/>
      <c r="D59" s="95"/>
      <c r="E59" s="93"/>
      <c r="F59" s="92"/>
      <c r="G59" s="92"/>
      <c r="H59" s="92"/>
      <c r="I59" s="92"/>
      <c r="J59" s="92"/>
    </row>
    <row r="60" spans="1:10" s="94" customFormat="1" ht="15" customHeight="1">
      <c r="A60" s="99" t="s">
        <v>93</v>
      </c>
      <c r="B60" s="97"/>
      <c r="C60" s="137"/>
      <c r="D60" s="95"/>
      <c r="E60" s="93"/>
      <c r="F60" s="92"/>
      <c r="G60" s="92"/>
      <c r="H60" s="92"/>
      <c r="I60" s="92"/>
      <c r="J60" s="92"/>
    </row>
    <row r="61" spans="1:10" s="94" customFormat="1" ht="30.6" customHeight="1">
      <c r="A61" s="99" t="s">
        <v>122</v>
      </c>
      <c r="B61" s="97"/>
      <c r="C61" s="137"/>
      <c r="D61" s="95"/>
      <c r="E61" s="93"/>
      <c r="F61" s="92"/>
      <c r="G61" s="92"/>
      <c r="H61" s="92"/>
      <c r="I61" s="92"/>
      <c r="J61" s="92"/>
    </row>
    <row r="62" spans="1:10" s="94" customFormat="1" ht="19.149999999999999" customHeight="1">
      <c r="A62" s="119" t="s">
        <v>117</v>
      </c>
      <c r="B62" s="117">
        <f>B63+B64</f>
        <v>0</v>
      </c>
      <c r="C62" s="137"/>
      <c r="D62" s="95"/>
      <c r="E62" s="93"/>
      <c r="F62" s="92"/>
      <c r="G62" s="92"/>
      <c r="H62" s="92"/>
      <c r="I62" s="92"/>
      <c r="J62" s="92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94" customFormat="1" ht="30.6" customHeight="1">
      <c r="A65" s="99" t="s">
        <v>94</v>
      </c>
      <c r="B65" s="97"/>
      <c r="C65" s="137"/>
      <c r="D65" s="95"/>
      <c r="E65" s="93"/>
      <c r="F65" s="92"/>
      <c r="G65" s="92"/>
      <c r="H65" s="92"/>
      <c r="I65" s="92"/>
      <c r="J65" s="92"/>
    </row>
    <row r="66" spans="1:10" s="94" customFormat="1" ht="28.9" customHeight="1">
      <c r="A66" s="114" t="s">
        <v>30</v>
      </c>
      <c r="B66" s="96">
        <f>B67+B68</f>
        <v>0</v>
      </c>
      <c r="C66" s="137"/>
      <c r="D66" s="95"/>
      <c r="E66" s="93"/>
      <c r="F66" s="92"/>
      <c r="G66" s="92"/>
      <c r="H66" s="92"/>
      <c r="I66" s="92"/>
      <c r="J66" s="92"/>
    </row>
    <row r="67" spans="1:10" s="94" customFormat="1" ht="16.899999999999999" customHeight="1">
      <c r="A67" s="99" t="s">
        <v>95</v>
      </c>
      <c r="B67" s="97"/>
      <c r="C67" s="137"/>
      <c r="D67" s="95"/>
      <c r="E67" s="93"/>
      <c r="F67" s="92"/>
      <c r="G67" s="92"/>
      <c r="H67" s="92"/>
      <c r="I67" s="92"/>
      <c r="J67" s="92"/>
    </row>
    <row r="68" spans="1:10" s="94" customFormat="1" ht="17.45" customHeight="1">
      <c r="A68" s="102" t="s">
        <v>96</v>
      </c>
      <c r="B68" s="97"/>
      <c r="C68" s="137"/>
      <c r="D68" s="95"/>
      <c r="E68" s="93"/>
      <c r="F68" s="92"/>
      <c r="G68" s="92"/>
      <c r="H68" s="92"/>
      <c r="I68" s="92"/>
      <c r="J68" s="92"/>
    </row>
    <row r="69" spans="1:10" s="94" customFormat="1" ht="46.15" customHeight="1">
      <c r="A69" s="103" t="s">
        <v>115</v>
      </c>
      <c r="B69" s="97"/>
      <c r="C69" s="137"/>
      <c r="D69" s="95"/>
      <c r="E69" s="93"/>
      <c r="F69" s="92"/>
      <c r="G69" s="92"/>
      <c r="H69" s="92"/>
      <c r="I69" s="92"/>
      <c r="J69" s="92"/>
    </row>
    <row r="70" spans="1:10" s="94" customFormat="1" ht="14.45" customHeight="1">
      <c r="A70" s="149" t="s">
        <v>97</v>
      </c>
      <c r="B70" s="150"/>
      <c r="C70" s="137"/>
      <c r="D70" s="95"/>
      <c r="E70" s="93"/>
      <c r="F70" s="92"/>
      <c r="G70" s="92"/>
      <c r="H70" s="92"/>
      <c r="I70" s="92"/>
      <c r="J70" s="92"/>
    </row>
    <row r="71" spans="1:10" s="94" customFormat="1" ht="126.6" customHeight="1">
      <c r="A71" s="101" t="s">
        <v>125</v>
      </c>
      <c r="B71" s="97"/>
      <c r="C71" s="136"/>
      <c r="D71" s="92"/>
      <c r="E71" s="93"/>
      <c r="F71" s="92"/>
      <c r="G71" s="92"/>
      <c r="H71" s="92"/>
      <c r="I71" s="92"/>
      <c r="J71" s="92"/>
    </row>
    <row r="72" spans="1:10" s="94" customFormat="1" ht="49.15" customHeight="1">
      <c r="A72" s="101" t="s">
        <v>126</v>
      </c>
      <c r="B72" s="97"/>
      <c r="C72" s="136"/>
      <c r="D72" s="92"/>
      <c r="E72" s="93"/>
      <c r="F72" s="92"/>
      <c r="G72" s="92"/>
      <c r="H72" s="92"/>
      <c r="I72" s="92"/>
      <c r="J72" s="92"/>
    </row>
  </sheetData>
  <mergeCells count="9">
    <mergeCell ref="A9:B9"/>
    <mergeCell ref="A50:B50"/>
    <mergeCell ref="A70:B70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A28" sqref="A28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22.9" customHeight="1" thickBot="1">
      <c r="A4" s="170" t="s">
        <v>104</v>
      </c>
      <c r="B4" s="170"/>
      <c r="C4" s="135"/>
    </row>
    <row r="5" spans="1:10" ht="22.9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129">
        <v>2500</v>
      </c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2:J72"/>
  <sheetViews>
    <sheetView workbookViewId="0"/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105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2:J72"/>
  <sheetViews>
    <sheetView workbookViewId="0"/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129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150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150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62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>
        <v>18720</v>
      </c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>
        <v>365</v>
      </c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63</v>
      </c>
      <c r="B4" s="7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3500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>
        <v>3350</v>
      </c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>
        <v>150</v>
      </c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130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70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3000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>
        <v>2000</v>
      </c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>
        <v>1000</v>
      </c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67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500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70">
        <v>400</v>
      </c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70">
        <v>100</v>
      </c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11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4000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1900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2100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1300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>
        <v>1050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88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88">
        <v>200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88">
        <v>50</v>
      </c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88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6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6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6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6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106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4000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70">
        <v>3000</v>
      </c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70">
        <v>1000</v>
      </c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0"/>
  </sheetPr>
  <dimension ref="A2:J76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24" customHeight="1" thickBot="1">
      <c r="A4" s="154" t="s">
        <v>68</v>
      </c>
      <c r="B4" s="154"/>
      <c r="C4" s="135"/>
    </row>
    <row r="5" spans="1:10" ht="24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17448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>
        <v>9000</v>
      </c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140">
        <v>3138</v>
      </c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>
        <v>10</v>
      </c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>
        <v>5300</v>
      </c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8895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>
        <v>6600</v>
      </c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>
        <v>2295</v>
      </c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5000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>
        <v>200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>
        <v>1600</v>
      </c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>
        <v>3200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  <row r="73" spans="1:10" s="16" customFormat="1" ht="19.149999999999999" customHeight="1">
      <c r="A73" s="171" t="s">
        <v>8</v>
      </c>
      <c r="B73" s="172"/>
      <c r="C73" s="136"/>
      <c r="D73" s="14"/>
      <c r="E73" s="15"/>
      <c r="F73" s="14"/>
      <c r="G73" s="14"/>
      <c r="H73" s="14"/>
      <c r="I73" s="14"/>
      <c r="J73" s="14"/>
    </row>
    <row r="74" spans="1:10" s="16" customFormat="1" ht="17.649999999999999" customHeight="1">
      <c r="A74" s="152" t="s">
        <v>29</v>
      </c>
      <c r="B74" s="153"/>
      <c r="C74" s="136"/>
      <c r="D74" s="14"/>
      <c r="E74" s="15"/>
      <c r="F74" s="14"/>
      <c r="G74" s="14"/>
      <c r="H74" s="14"/>
      <c r="I74" s="14"/>
      <c r="J74" s="14"/>
    </row>
    <row r="75" spans="1:10" s="16" customFormat="1" ht="12" customHeight="1">
      <c r="A75" s="30" t="s">
        <v>98</v>
      </c>
      <c r="B75" s="25"/>
      <c r="C75" s="136"/>
      <c r="D75" s="14"/>
      <c r="E75" s="15"/>
      <c r="F75" s="14"/>
      <c r="G75" s="14"/>
      <c r="H75" s="14"/>
      <c r="I75" s="14"/>
      <c r="J75" s="14"/>
    </row>
    <row r="76" spans="1:10" s="16" customFormat="1" ht="15.75" thickBot="1">
      <c r="A76" s="32" t="s">
        <v>99</v>
      </c>
      <c r="B76" s="33"/>
      <c r="C76" s="136"/>
      <c r="D76" s="14"/>
      <c r="E76" s="15"/>
      <c r="F76" s="14"/>
      <c r="G76" s="14"/>
      <c r="H76" s="14"/>
      <c r="I76" s="14"/>
      <c r="J76" s="14"/>
    </row>
  </sheetData>
  <mergeCells count="11">
    <mergeCell ref="A70:B70"/>
    <mergeCell ref="A73:B73"/>
    <mergeCell ref="A74:B74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C4" sqref="C4"/>
    </sheetView>
  </sheetViews>
  <sheetFormatPr defaultColWidth="8.85546875" defaultRowHeight="15"/>
  <cols>
    <col min="1" max="1" width="45.28515625" style="91" customWidth="1"/>
    <col min="2" max="2" width="21.5703125" style="91" customWidth="1"/>
    <col min="3" max="3" width="14.7109375" style="91" customWidth="1"/>
    <col min="4" max="16384" width="8.85546875" style="9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142</v>
      </c>
      <c r="B4" s="13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94" customFormat="1" ht="16.5" customHeight="1">
      <c r="A7" s="152" t="s">
        <v>2</v>
      </c>
      <c r="B7" s="153"/>
      <c r="C7" s="136"/>
      <c r="D7" s="92"/>
      <c r="E7" s="93"/>
      <c r="F7" s="92"/>
      <c r="G7" s="92"/>
      <c r="H7" s="92"/>
      <c r="I7" s="92"/>
      <c r="J7" s="92"/>
    </row>
    <row r="8" spans="1:10" s="94" customFormat="1" ht="16.5" customHeight="1">
      <c r="A8" s="152" t="s">
        <v>29</v>
      </c>
      <c r="B8" s="153"/>
      <c r="C8" s="136"/>
      <c r="D8" s="92"/>
      <c r="E8" s="93"/>
      <c r="F8" s="92"/>
      <c r="G8" s="92"/>
      <c r="H8" s="92"/>
      <c r="I8" s="92"/>
      <c r="J8" s="92"/>
    </row>
    <row r="9" spans="1:10" s="94" customFormat="1" ht="28.9" customHeight="1">
      <c r="A9" s="155" t="s">
        <v>72</v>
      </c>
      <c r="B9" s="156"/>
      <c r="C9" s="136"/>
      <c r="D9" s="92"/>
      <c r="E9" s="93"/>
      <c r="F9" s="92"/>
      <c r="G9" s="92"/>
      <c r="H9" s="92"/>
      <c r="I9" s="92"/>
      <c r="J9" s="92"/>
    </row>
    <row r="10" spans="1:10" s="94" customFormat="1" ht="16.5" customHeight="1">
      <c r="A10" s="112" t="s">
        <v>73</v>
      </c>
      <c r="B10" s="98">
        <f>B11+B12+B13+B14</f>
        <v>0</v>
      </c>
      <c r="C10" s="136"/>
      <c r="D10" s="92"/>
      <c r="E10" s="93"/>
      <c r="F10" s="92"/>
      <c r="G10" s="92"/>
      <c r="H10" s="92"/>
      <c r="I10" s="92"/>
      <c r="J10" s="92"/>
    </row>
    <row r="11" spans="1:10" s="94" customFormat="1" ht="19.149999999999999" customHeight="1">
      <c r="A11" s="99" t="s">
        <v>74</v>
      </c>
      <c r="B11" s="115"/>
      <c r="C11" s="136"/>
      <c r="D11" s="92"/>
      <c r="E11" s="93"/>
      <c r="F11" s="92"/>
      <c r="G11" s="92"/>
      <c r="H11" s="92"/>
      <c r="I11" s="92"/>
      <c r="J11" s="92"/>
    </row>
    <row r="12" spans="1:10" s="94" customFormat="1" ht="15.75">
      <c r="A12" s="99" t="s">
        <v>121</v>
      </c>
      <c r="B12" s="115"/>
      <c r="C12" s="136"/>
      <c r="D12" s="92"/>
      <c r="E12" s="93"/>
      <c r="F12" s="92"/>
      <c r="G12" s="92"/>
      <c r="H12" s="92"/>
      <c r="I12" s="92"/>
      <c r="J12" s="92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94" customFormat="1" ht="15.75">
      <c r="A15" s="112" t="s">
        <v>3</v>
      </c>
      <c r="B15" s="98">
        <f>B16+B17+B18</f>
        <v>0</v>
      </c>
      <c r="C15" s="136"/>
      <c r="D15" s="92"/>
      <c r="E15" s="93"/>
      <c r="F15" s="92"/>
      <c r="G15" s="92"/>
      <c r="H15" s="92"/>
      <c r="I15" s="92"/>
      <c r="J15" s="92"/>
    </row>
    <row r="16" spans="1:10" s="94" customFormat="1" ht="15.75">
      <c r="A16" s="99" t="s">
        <v>74</v>
      </c>
      <c r="B16" s="115"/>
      <c r="C16" s="136"/>
      <c r="D16" s="92"/>
      <c r="E16" s="93"/>
      <c r="F16" s="92"/>
      <c r="G16" s="92"/>
      <c r="H16" s="92"/>
      <c r="I16" s="92"/>
      <c r="J16" s="92"/>
    </row>
    <row r="17" spans="1:10" s="94" customFormat="1" ht="15.75">
      <c r="A17" s="99" t="s">
        <v>75</v>
      </c>
      <c r="B17" s="115"/>
      <c r="C17" s="136"/>
      <c r="D17" s="92"/>
      <c r="E17" s="93"/>
      <c r="F17" s="92"/>
      <c r="G17" s="92"/>
      <c r="H17" s="92"/>
      <c r="I17" s="92"/>
      <c r="J17" s="92"/>
    </row>
    <row r="18" spans="1:10" s="94" customFormat="1" ht="15.75">
      <c r="A18" s="99" t="s">
        <v>80</v>
      </c>
      <c r="B18" s="115"/>
      <c r="C18" s="136"/>
      <c r="D18" s="92"/>
      <c r="E18" s="93"/>
      <c r="F18" s="92"/>
      <c r="G18" s="92"/>
      <c r="H18" s="92"/>
      <c r="I18" s="92"/>
      <c r="J18" s="92"/>
    </row>
    <row r="19" spans="1:10" s="94" customFormat="1" ht="13.9" customHeight="1">
      <c r="A19" s="114" t="s">
        <v>76</v>
      </c>
      <c r="B19" s="117">
        <f>B20+B21+B22+B23</f>
        <v>0</v>
      </c>
      <c r="C19" s="136"/>
      <c r="D19" s="92"/>
      <c r="E19" s="93"/>
      <c r="F19" s="92"/>
      <c r="G19" s="92"/>
      <c r="H19" s="92"/>
      <c r="I19" s="92"/>
      <c r="J19" s="92"/>
    </row>
    <row r="20" spans="1:10" s="94" customFormat="1" ht="15.75">
      <c r="A20" s="99" t="s">
        <v>77</v>
      </c>
      <c r="B20" s="115"/>
      <c r="C20" s="136"/>
      <c r="D20" s="92"/>
      <c r="E20" s="93"/>
      <c r="F20" s="92"/>
      <c r="G20" s="92"/>
      <c r="H20" s="92"/>
      <c r="I20" s="92"/>
      <c r="J20" s="92"/>
    </row>
    <row r="21" spans="1:10" s="94" customFormat="1" ht="15.75">
      <c r="A21" s="99" t="s">
        <v>78</v>
      </c>
      <c r="B21" s="115"/>
      <c r="C21" s="136"/>
      <c r="D21" s="92"/>
      <c r="E21" s="93"/>
      <c r="F21" s="92"/>
      <c r="G21" s="92"/>
      <c r="H21" s="92"/>
      <c r="I21" s="92"/>
      <c r="J21" s="92"/>
    </row>
    <row r="22" spans="1:10" s="94" customFormat="1" ht="15.75">
      <c r="A22" s="99" t="s">
        <v>79</v>
      </c>
      <c r="B22" s="115"/>
      <c r="C22" s="136"/>
      <c r="D22" s="92"/>
      <c r="E22" s="93"/>
      <c r="F22" s="92"/>
      <c r="G22" s="92"/>
      <c r="H22" s="92"/>
      <c r="I22" s="92"/>
      <c r="J22" s="92"/>
    </row>
    <row r="23" spans="1:10" s="94" customFormat="1" ht="15.75">
      <c r="A23" s="99" t="s">
        <v>80</v>
      </c>
      <c r="B23" s="115"/>
      <c r="C23" s="136"/>
      <c r="D23" s="92"/>
      <c r="E23" s="93"/>
      <c r="F23" s="92"/>
      <c r="G23" s="92"/>
      <c r="H23" s="92"/>
      <c r="I23" s="92"/>
      <c r="J23" s="92"/>
    </row>
    <row r="24" spans="1:10" s="94" customFormat="1" ht="31.5">
      <c r="A24" s="114" t="s">
        <v>81</v>
      </c>
      <c r="B24" s="117">
        <f>B25+B26+B27+B28+B29+B30+B31+B32</f>
        <v>0</v>
      </c>
      <c r="C24" s="136"/>
      <c r="D24" s="92"/>
      <c r="E24" s="93"/>
      <c r="F24" s="92"/>
      <c r="G24" s="92"/>
      <c r="H24" s="92"/>
      <c r="I24" s="92"/>
      <c r="J24" s="92"/>
    </row>
    <row r="25" spans="1:10" s="94" customFormat="1" ht="15.75">
      <c r="A25" s="99" t="s">
        <v>82</v>
      </c>
      <c r="B25" s="115"/>
      <c r="C25" s="136"/>
      <c r="D25" s="92"/>
      <c r="E25" s="93"/>
      <c r="F25" s="92"/>
      <c r="G25" s="92"/>
      <c r="H25" s="92"/>
      <c r="I25" s="92"/>
      <c r="J25" s="92"/>
    </row>
    <row r="26" spans="1:10" s="94" customFormat="1" ht="15.75">
      <c r="A26" s="99" t="s">
        <v>83</v>
      </c>
      <c r="B26" s="115"/>
      <c r="C26" s="136"/>
      <c r="D26" s="92"/>
      <c r="E26" s="93"/>
      <c r="F26" s="92"/>
      <c r="G26" s="92"/>
      <c r="H26" s="92"/>
      <c r="I26" s="92"/>
      <c r="J26" s="92"/>
    </row>
    <row r="27" spans="1:10" s="94" customFormat="1" ht="15.75">
      <c r="A27" s="99" t="s">
        <v>84</v>
      </c>
      <c r="B27" s="115"/>
      <c r="C27" s="136"/>
      <c r="D27" s="92"/>
      <c r="E27" s="93"/>
      <c r="F27" s="92"/>
      <c r="G27" s="92"/>
      <c r="H27" s="92"/>
      <c r="I27" s="92"/>
      <c r="J27" s="92"/>
    </row>
    <row r="28" spans="1:10" s="94" customFormat="1" ht="15.75">
      <c r="A28" s="99" t="s">
        <v>85</v>
      </c>
      <c r="B28" s="115"/>
      <c r="C28" s="136"/>
      <c r="D28" s="92"/>
      <c r="E28" s="93"/>
      <c r="F28" s="92"/>
      <c r="G28" s="92"/>
      <c r="H28" s="92"/>
      <c r="I28" s="92"/>
      <c r="J28" s="92"/>
    </row>
    <row r="29" spans="1:10" s="94" customFormat="1" ht="15.75">
      <c r="A29" s="99" t="s">
        <v>86</v>
      </c>
      <c r="B29" s="115"/>
      <c r="C29" s="136"/>
      <c r="D29" s="92"/>
      <c r="E29" s="93"/>
      <c r="F29" s="92"/>
      <c r="G29" s="92"/>
      <c r="H29" s="92"/>
      <c r="I29" s="92"/>
      <c r="J29" s="92"/>
    </row>
    <row r="30" spans="1:10" s="94" customFormat="1" ht="15.75">
      <c r="A30" s="99" t="s">
        <v>87</v>
      </c>
      <c r="B30" s="115"/>
      <c r="C30" s="136"/>
      <c r="D30" s="92"/>
      <c r="E30" s="93"/>
      <c r="F30" s="92"/>
      <c r="G30" s="92"/>
      <c r="H30" s="92"/>
      <c r="I30" s="92"/>
      <c r="J30" s="92"/>
    </row>
    <row r="31" spans="1:10" s="94" customFormat="1" ht="15.75">
      <c r="A31" s="99" t="s">
        <v>88</v>
      </c>
      <c r="B31" s="115"/>
      <c r="C31" s="136"/>
      <c r="D31" s="92"/>
      <c r="E31" s="93"/>
      <c r="F31" s="92"/>
      <c r="G31" s="92"/>
      <c r="H31" s="92"/>
      <c r="I31" s="92"/>
      <c r="J31" s="92"/>
    </row>
    <row r="32" spans="1:10" s="94" customFormat="1" ht="15.75">
      <c r="A32" s="99" t="s">
        <v>80</v>
      </c>
      <c r="B32" s="115"/>
      <c r="C32" s="136"/>
      <c r="D32" s="92"/>
      <c r="E32" s="93"/>
      <c r="F32" s="92"/>
      <c r="G32" s="92"/>
      <c r="H32" s="92"/>
      <c r="I32" s="92"/>
      <c r="J32" s="92"/>
    </row>
    <row r="33" spans="1:10" s="94" customFormat="1" ht="80.45" customHeight="1">
      <c r="A33" s="133" t="s">
        <v>119</v>
      </c>
      <c r="B33" s="115">
        <f>B34+B35+B36</f>
        <v>0</v>
      </c>
      <c r="C33" s="136"/>
      <c r="D33" s="92"/>
      <c r="E33" s="93"/>
      <c r="F33" s="92"/>
      <c r="G33" s="92"/>
      <c r="H33" s="92"/>
      <c r="I33" s="92"/>
      <c r="J33" s="92"/>
    </row>
    <row r="34" spans="1:10" s="94" customFormat="1" ht="46.15" customHeight="1">
      <c r="A34" s="103" t="s">
        <v>112</v>
      </c>
      <c r="B34" s="115"/>
      <c r="C34" s="136"/>
      <c r="D34" s="92"/>
      <c r="E34" s="93"/>
      <c r="F34" s="92"/>
      <c r="G34" s="92"/>
      <c r="H34" s="92"/>
      <c r="I34" s="92"/>
      <c r="J34" s="92"/>
    </row>
    <row r="35" spans="1:10" s="94" customFormat="1" ht="46.15" customHeight="1">
      <c r="A35" s="103" t="s">
        <v>111</v>
      </c>
      <c r="B35" s="115"/>
      <c r="C35" s="136"/>
      <c r="D35" s="92"/>
      <c r="E35" s="93"/>
      <c r="F35" s="92"/>
      <c r="G35" s="92"/>
      <c r="H35" s="92"/>
      <c r="I35" s="92"/>
      <c r="J35" s="92"/>
    </row>
    <row r="36" spans="1:10" s="94" customFormat="1" ht="46.15" customHeight="1">
      <c r="A36" s="103" t="s">
        <v>113</v>
      </c>
      <c r="B36" s="115"/>
      <c r="C36" s="136"/>
      <c r="D36" s="92"/>
      <c r="E36" s="93"/>
      <c r="F36" s="92"/>
      <c r="G36" s="92"/>
      <c r="H36" s="92"/>
      <c r="I36" s="92"/>
      <c r="J36" s="92"/>
    </row>
    <row r="37" spans="1:10" s="94" customFormat="1" ht="46.15" customHeight="1">
      <c r="A37" s="133" t="s">
        <v>110</v>
      </c>
      <c r="B37" s="100">
        <f>SUM(B38:B48)</f>
        <v>0</v>
      </c>
      <c r="C37" s="136"/>
      <c r="D37" s="92"/>
      <c r="E37" s="93"/>
      <c r="F37" s="92"/>
      <c r="G37" s="92"/>
      <c r="H37" s="92"/>
      <c r="I37" s="92"/>
      <c r="J37" s="92"/>
    </row>
    <row r="38" spans="1:10" s="94" customFormat="1" ht="31.15" customHeight="1">
      <c r="A38" s="122" t="s">
        <v>131</v>
      </c>
      <c r="B38" s="100"/>
      <c r="C38" s="136"/>
      <c r="D38" s="92"/>
      <c r="E38" s="93"/>
      <c r="F38" s="92"/>
      <c r="G38" s="92"/>
      <c r="H38" s="92"/>
      <c r="I38" s="92"/>
      <c r="J38" s="92"/>
    </row>
    <row r="39" spans="1:10" s="94" customFormat="1" ht="31.9" customHeight="1">
      <c r="A39" s="122" t="s">
        <v>132</v>
      </c>
      <c r="B39" s="100"/>
      <c r="C39" s="136"/>
      <c r="D39" s="92"/>
      <c r="E39" s="93"/>
      <c r="F39" s="92"/>
      <c r="G39" s="92"/>
      <c r="H39" s="92"/>
      <c r="I39" s="92"/>
      <c r="J39" s="92"/>
    </row>
    <row r="40" spans="1:10" s="94" customFormat="1" ht="30.6" customHeight="1">
      <c r="A40" s="122" t="s">
        <v>133</v>
      </c>
      <c r="B40" s="100"/>
      <c r="C40" s="136"/>
      <c r="D40" s="92"/>
      <c r="E40" s="93"/>
      <c r="F40" s="92"/>
      <c r="G40" s="92"/>
      <c r="H40" s="92"/>
      <c r="I40" s="92"/>
      <c r="J40" s="92"/>
    </row>
    <row r="41" spans="1:10" s="94" customFormat="1" ht="30" customHeight="1">
      <c r="A41" s="122" t="s">
        <v>134</v>
      </c>
      <c r="B41" s="100"/>
      <c r="C41" s="136"/>
      <c r="D41" s="92"/>
      <c r="E41" s="93"/>
      <c r="F41" s="92"/>
      <c r="G41" s="92"/>
      <c r="H41" s="92"/>
      <c r="I41" s="92"/>
      <c r="J41" s="92"/>
    </row>
    <row r="42" spans="1:10" s="94" customFormat="1" ht="16.149999999999999" customHeight="1">
      <c r="A42" s="122" t="s">
        <v>135</v>
      </c>
      <c r="B42" s="100"/>
      <c r="C42" s="136"/>
      <c r="D42" s="92"/>
      <c r="E42" s="93"/>
      <c r="F42" s="92"/>
      <c r="G42" s="92"/>
      <c r="H42" s="92"/>
      <c r="I42" s="92"/>
      <c r="J42" s="92"/>
    </row>
    <row r="43" spans="1:10" s="94" customFormat="1" ht="35.450000000000003" customHeight="1">
      <c r="A43" s="122" t="s">
        <v>136</v>
      </c>
      <c r="B43" s="100"/>
      <c r="C43" s="136"/>
      <c r="D43" s="92"/>
      <c r="E43" s="93"/>
      <c r="F43" s="92"/>
      <c r="G43" s="92"/>
      <c r="H43" s="92"/>
      <c r="I43" s="92"/>
      <c r="J43" s="92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94" customFormat="1" ht="19.899999999999999" customHeight="1">
      <c r="A48" s="123" t="s">
        <v>80</v>
      </c>
      <c r="B48" s="100"/>
      <c r="C48" s="136"/>
      <c r="D48" s="92"/>
      <c r="E48" s="93"/>
      <c r="F48" s="92"/>
      <c r="G48" s="92"/>
      <c r="H48" s="92"/>
      <c r="I48" s="92"/>
      <c r="J48" s="92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94" customFormat="1" ht="16.899999999999999" customHeight="1">
      <c r="A50" s="162" t="s">
        <v>89</v>
      </c>
      <c r="B50" s="163"/>
      <c r="C50" s="136"/>
      <c r="D50" s="92"/>
      <c r="E50" s="93"/>
      <c r="F50" s="92"/>
      <c r="G50" s="92"/>
      <c r="H50" s="92"/>
      <c r="I50" s="92"/>
      <c r="J50" s="92"/>
    </row>
    <row r="51" spans="1:10" s="94" customFormat="1" ht="13.9" customHeight="1">
      <c r="A51" s="99" t="s">
        <v>4</v>
      </c>
      <c r="B51" s="115"/>
      <c r="C51" s="137"/>
      <c r="D51" s="95"/>
      <c r="E51" s="93"/>
      <c r="F51" s="92"/>
      <c r="G51" s="92"/>
      <c r="H51" s="92"/>
      <c r="I51" s="92"/>
      <c r="J51" s="92"/>
    </row>
    <row r="52" spans="1:10" s="94" customFormat="1" ht="15.6" customHeight="1">
      <c r="A52" s="99" t="s">
        <v>90</v>
      </c>
      <c r="B52" s="115"/>
      <c r="C52" s="137"/>
      <c r="D52" s="95"/>
      <c r="E52" s="93"/>
      <c r="F52" s="92"/>
      <c r="G52" s="92"/>
      <c r="H52" s="92"/>
      <c r="I52" s="92"/>
      <c r="J52" s="92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94" customFormat="1" ht="15.6" customHeight="1">
      <c r="A54" s="101" t="s">
        <v>5</v>
      </c>
      <c r="B54" s="115"/>
      <c r="C54" s="137"/>
      <c r="D54" s="95"/>
      <c r="E54" s="93"/>
      <c r="F54" s="92"/>
      <c r="G54" s="92"/>
      <c r="H54" s="92"/>
      <c r="I54" s="92"/>
      <c r="J54" s="92"/>
    </row>
    <row r="55" spans="1:10" s="94" customFormat="1" ht="26.45" customHeight="1">
      <c r="A55" s="99" t="s">
        <v>6</v>
      </c>
      <c r="B55" s="115"/>
      <c r="C55" s="137"/>
      <c r="D55" s="95"/>
      <c r="E55" s="93"/>
      <c r="F55" s="92"/>
      <c r="G55" s="92"/>
      <c r="H55" s="92"/>
      <c r="I55" s="92"/>
      <c r="J55" s="92"/>
    </row>
    <row r="56" spans="1:10" s="94" customFormat="1" ht="15" customHeight="1">
      <c r="A56" s="99" t="s">
        <v>91</v>
      </c>
      <c r="B56" s="115"/>
      <c r="C56" s="137"/>
      <c r="D56" s="95"/>
      <c r="E56" s="93"/>
      <c r="F56" s="92"/>
      <c r="G56" s="92"/>
      <c r="H56" s="92"/>
      <c r="I56" s="92"/>
      <c r="J56" s="92"/>
    </row>
    <row r="57" spans="1:10" s="94" customFormat="1" ht="15" customHeight="1">
      <c r="A57" s="99" t="s">
        <v>116</v>
      </c>
      <c r="B57" s="115"/>
      <c r="C57" s="137"/>
      <c r="D57" s="95"/>
      <c r="E57" s="93"/>
      <c r="F57" s="92"/>
      <c r="G57" s="92"/>
      <c r="H57" s="92"/>
      <c r="I57" s="92"/>
      <c r="J57" s="92"/>
    </row>
    <row r="58" spans="1:10" s="94" customFormat="1" ht="15" customHeight="1">
      <c r="A58" s="99" t="s">
        <v>7</v>
      </c>
      <c r="B58" s="115"/>
      <c r="C58" s="137"/>
      <c r="D58" s="95"/>
      <c r="E58" s="93"/>
      <c r="F58" s="92"/>
      <c r="G58" s="92"/>
      <c r="H58" s="92"/>
      <c r="I58" s="92"/>
      <c r="J58" s="92"/>
    </row>
    <row r="59" spans="1:10" s="94" customFormat="1" ht="15" customHeight="1">
      <c r="A59" s="99" t="s">
        <v>92</v>
      </c>
      <c r="B59" s="115"/>
      <c r="C59" s="137"/>
      <c r="D59" s="95"/>
      <c r="E59" s="93"/>
      <c r="F59" s="92"/>
      <c r="G59" s="92"/>
      <c r="H59" s="92"/>
      <c r="I59" s="92"/>
      <c r="J59" s="92"/>
    </row>
    <row r="60" spans="1:10" s="94" customFormat="1" ht="15" customHeight="1">
      <c r="A60" s="99" t="s">
        <v>93</v>
      </c>
      <c r="B60" s="115"/>
      <c r="C60" s="137"/>
      <c r="D60" s="95"/>
      <c r="E60" s="93"/>
      <c r="F60" s="92"/>
      <c r="G60" s="92"/>
      <c r="H60" s="92"/>
      <c r="I60" s="92"/>
      <c r="J60" s="92"/>
    </row>
    <row r="61" spans="1:10" s="94" customFormat="1" ht="30.6" customHeight="1">
      <c r="A61" s="99" t="s">
        <v>122</v>
      </c>
      <c r="B61" s="115"/>
      <c r="C61" s="137"/>
      <c r="D61" s="95"/>
      <c r="E61" s="93"/>
      <c r="F61" s="92"/>
      <c r="G61" s="92"/>
      <c r="H61" s="92"/>
      <c r="I61" s="92"/>
      <c r="J61" s="92"/>
    </row>
    <row r="62" spans="1:10" s="94" customFormat="1" ht="19.149999999999999" customHeight="1">
      <c r="A62" s="119" t="s">
        <v>117</v>
      </c>
      <c r="B62" s="117">
        <f>B63+B64</f>
        <v>0</v>
      </c>
      <c r="C62" s="137"/>
      <c r="D62" s="95"/>
      <c r="E62" s="93"/>
      <c r="F62" s="92"/>
      <c r="G62" s="92"/>
      <c r="H62" s="92"/>
      <c r="I62" s="92"/>
      <c r="J62" s="92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94" customFormat="1" ht="30.6" customHeight="1">
      <c r="A65" s="99" t="s">
        <v>94</v>
      </c>
      <c r="B65" s="115"/>
      <c r="C65" s="137"/>
      <c r="D65" s="95"/>
      <c r="E65" s="93"/>
      <c r="F65" s="92"/>
      <c r="G65" s="92"/>
      <c r="H65" s="92"/>
      <c r="I65" s="92"/>
      <c r="J65" s="92"/>
    </row>
    <row r="66" spans="1:10" s="94" customFormat="1" ht="28.9" customHeight="1">
      <c r="A66" s="114" t="s">
        <v>30</v>
      </c>
      <c r="B66" s="117">
        <f>B67+B68</f>
        <v>0</v>
      </c>
      <c r="C66" s="137"/>
      <c r="D66" s="95"/>
      <c r="E66" s="93"/>
      <c r="F66" s="92"/>
      <c r="G66" s="92"/>
      <c r="H66" s="92"/>
      <c r="I66" s="92"/>
      <c r="J66" s="92"/>
    </row>
    <row r="67" spans="1:10" s="94" customFormat="1" ht="16.899999999999999" customHeight="1">
      <c r="A67" s="99" t="s">
        <v>95</v>
      </c>
      <c r="B67" s="115"/>
      <c r="C67" s="137"/>
      <c r="D67" s="95"/>
      <c r="E67" s="93"/>
      <c r="F67" s="92"/>
      <c r="G67" s="92"/>
      <c r="H67" s="92"/>
      <c r="I67" s="92"/>
      <c r="J67" s="92"/>
    </row>
    <row r="68" spans="1:10" s="94" customFormat="1" ht="17.45" customHeight="1">
      <c r="A68" s="102" t="s">
        <v>96</v>
      </c>
      <c r="B68" s="115"/>
      <c r="C68" s="137"/>
      <c r="D68" s="95"/>
      <c r="E68" s="93"/>
      <c r="F68" s="92"/>
      <c r="G68" s="92"/>
      <c r="H68" s="92"/>
      <c r="I68" s="92"/>
      <c r="J68" s="92"/>
    </row>
    <row r="69" spans="1:10" s="94" customFormat="1" ht="46.15" customHeight="1">
      <c r="A69" s="103" t="s">
        <v>115</v>
      </c>
      <c r="B69" s="115"/>
      <c r="C69" s="137"/>
      <c r="D69" s="95"/>
      <c r="E69" s="93"/>
      <c r="F69" s="92"/>
      <c r="G69" s="92"/>
      <c r="H69" s="92"/>
      <c r="I69" s="92"/>
      <c r="J69" s="92"/>
    </row>
    <row r="70" spans="1:10" s="94" customFormat="1" ht="14.45" customHeight="1">
      <c r="A70" s="149" t="s">
        <v>97</v>
      </c>
      <c r="B70" s="150"/>
      <c r="C70" s="137"/>
      <c r="D70" s="95"/>
      <c r="E70" s="93"/>
      <c r="F70" s="92"/>
      <c r="G70" s="92"/>
      <c r="H70" s="92"/>
      <c r="I70" s="92"/>
      <c r="J70" s="92"/>
    </row>
    <row r="71" spans="1:10" s="94" customFormat="1" ht="126.6" customHeight="1">
      <c r="A71" s="101" t="s">
        <v>125</v>
      </c>
      <c r="B71" s="115"/>
      <c r="C71" s="136"/>
      <c r="D71" s="92"/>
      <c r="E71" s="93"/>
      <c r="F71" s="92"/>
      <c r="G71" s="92"/>
      <c r="H71" s="92"/>
      <c r="I71" s="92"/>
      <c r="J71" s="92"/>
    </row>
    <row r="72" spans="1:10" s="94" customFormat="1" ht="49.15" customHeight="1">
      <c r="A72" s="101" t="s">
        <v>126</v>
      </c>
      <c r="B72" s="115"/>
      <c r="C72" s="136"/>
      <c r="D72" s="92"/>
      <c r="E72" s="93"/>
      <c r="F72" s="92"/>
      <c r="G72" s="92"/>
      <c r="H72" s="92"/>
      <c r="I72" s="92"/>
      <c r="J72" s="92"/>
    </row>
  </sheetData>
  <mergeCells count="8">
    <mergeCell ref="A50:B50"/>
    <mergeCell ref="A70:B70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31" sqref="A31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32</v>
      </c>
      <c r="B4" s="12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12600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>
        <v>1500</v>
      </c>
      <c r="C67" s="137"/>
      <c r="D67" s="17"/>
      <c r="E67" s="15"/>
      <c r="F67" s="14"/>
      <c r="G67" s="14"/>
      <c r="H67" s="14"/>
      <c r="I67" s="14"/>
      <c r="J67" s="14"/>
    </row>
    <row r="68" spans="1:10" s="16" customFormat="1" ht="28.9" customHeight="1">
      <c r="A68" s="31" t="s">
        <v>96</v>
      </c>
      <c r="B68" s="25">
        <v>11100</v>
      </c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2"/>
  <sheetViews>
    <sheetView workbookViewId="0">
      <selection activeCell="A19" sqref="A19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66</v>
      </c>
      <c r="B4" s="7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25"/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2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25"/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2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24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2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2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25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54" customHeight="1">
      <c r="A55" s="28" t="s">
        <v>6</v>
      </c>
      <c r="B55" s="25">
        <v>11000</v>
      </c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rgb="FFFF0000"/>
  </sheetPr>
  <dimension ref="A2:J71"/>
  <sheetViews>
    <sheetView tabSelected="1" zoomScale="73" zoomScaleNormal="73" workbookViewId="0">
      <selection activeCell="H21" sqref="H21"/>
    </sheetView>
  </sheetViews>
  <sheetFormatPr defaultRowHeight="15"/>
  <cols>
    <col min="1" max="1" width="45.28515625" style="94" customWidth="1"/>
    <col min="2" max="2" width="21.85546875" style="94" customWidth="1"/>
    <col min="3" max="3" width="20.7109375" style="94" customWidth="1"/>
    <col min="4" max="4" width="20.28515625" style="94" customWidth="1"/>
    <col min="5" max="16384" width="9.140625" style="94"/>
  </cols>
  <sheetData>
    <row r="2" spans="1:10" ht="14.45" customHeight="1">
      <c r="A2" s="173" t="s">
        <v>141</v>
      </c>
      <c r="B2" s="173"/>
      <c r="C2" s="173"/>
      <c r="D2" s="173"/>
    </row>
    <row r="3" spans="1:10" ht="26.45" customHeight="1">
      <c r="A3" s="173"/>
      <c r="B3" s="173"/>
      <c r="C3" s="173"/>
      <c r="D3" s="173"/>
    </row>
    <row r="4" spans="1:10" ht="30.6" customHeight="1">
      <c r="A4" s="173" t="s">
        <v>28</v>
      </c>
      <c r="B4" s="173"/>
    </row>
    <row r="5" spans="1:10" ht="30.6" customHeight="1">
      <c r="A5" s="176" t="s">
        <v>0</v>
      </c>
      <c r="B5" s="177" t="s">
        <v>1</v>
      </c>
      <c r="C5" s="177"/>
      <c r="D5" s="177"/>
    </row>
    <row r="6" spans="1:10" ht="37.9" customHeight="1">
      <c r="A6" s="176"/>
      <c r="B6" s="22" t="s">
        <v>107</v>
      </c>
      <c r="C6" s="148" t="s">
        <v>108</v>
      </c>
      <c r="D6" s="148" t="s">
        <v>109</v>
      </c>
    </row>
    <row r="7" spans="1:10" ht="16.5" customHeight="1">
      <c r="A7" s="178" t="s">
        <v>2</v>
      </c>
      <c r="B7" s="179"/>
      <c r="C7" s="179"/>
      <c r="D7" s="180"/>
      <c r="E7" s="93"/>
      <c r="F7" s="92"/>
      <c r="G7" s="92"/>
      <c r="H7" s="92"/>
      <c r="I7" s="92"/>
      <c r="J7" s="92"/>
    </row>
    <row r="8" spans="1:10" ht="16.5" customHeight="1">
      <c r="A8" s="178" t="s">
        <v>29</v>
      </c>
      <c r="B8" s="179"/>
      <c r="C8" s="179"/>
      <c r="D8" s="180"/>
      <c r="E8" s="93"/>
      <c r="F8" s="92"/>
      <c r="G8" s="92"/>
      <c r="H8" s="92"/>
      <c r="I8" s="92"/>
      <c r="J8" s="92"/>
    </row>
    <row r="9" spans="1:10" ht="28.9" customHeight="1">
      <c r="A9" s="181" t="s">
        <v>72</v>
      </c>
      <c r="B9" s="182"/>
      <c r="C9" s="182"/>
      <c r="D9" s="183"/>
      <c r="E9" s="93"/>
      <c r="F9" s="92"/>
      <c r="G9" s="92"/>
      <c r="H9" s="92"/>
      <c r="I9" s="92"/>
      <c r="J9" s="92"/>
    </row>
    <row r="10" spans="1:10" ht="16.5" customHeight="1">
      <c r="A10" s="113" t="s">
        <v>73</v>
      </c>
      <c r="B10" s="18">
        <f>B11+B12+B13+B14</f>
        <v>60297</v>
      </c>
      <c r="C10" s="18">
        <f>C11+C12+C13+C14</f>
        <v>0</v>
      </c>
      <c r="D10" s="18">
        <f>D11+D12+D13+D14</f>
        <v>60297</v>
      </c>
      <c r="E10" s="93"/>
      <c r="F10" s="92"/>
      <c r="G10" s="92"/>
      <c r="H10" s="92"/>
      <c r="I10" s="92"/>
      <c r="J10" s="92"/>
    </row>
    <row r="11" spans="1:10" ht="19.149999999999999" customHeight="1">
      <c r="A11" s="85" t="s">
        <v>74</v>
      </c>
      <c r="B11" s="89">
        <f>SUM('ВЛандех:Белая Роза'!B11)</f>
        <v>26394</v>
      </c>
      <c r="C11" s="104"/>
      <c r="D11" s="87">
        <f t="shared" ref="D11:D49" si="0">C11+B11</f>
        <v>26394</v>
      </c>
      <c r="E11" s="93"/>
      <c r="F11" s="92"/>
      <c r="G11" s="92"/>
      <c r="H11" s="92"/>
      <c r="I11" s="92"/>
      <c r="J11" s="92"/>
    </row>
    <row r="12" spans="1:10" ht="15.75">
      <c r="A12" s="85" t="s">
        <v>121</v>
      </c>
      <c r="B12" s="89">
        <f>SUM('ВЛандех:Белая Роза'!B12)</f>
        <v>18048</v>
      </c>
      <c r="C12" s="104"/>
      <c r="D12" s="87">
        <f t="shared" si="0"/>
        <v>18048</v>
      </c>
      <c r="E12" s="93"/>
      <c r="F12" s="92"/>
      <c r="G12" s="92"/>
      <c r="H12" s="92"/>
      <c r="I12" s="92"/>
      <c r="J12" s="92"/>
    </row>
    <row r="13" spans="1:10" ht="15.75">
      <c r="A13" s="85" t="s">
        <v>75</v>
      </c>
      <c r="B13" s="89">
        <f>SUM('ВЛандех:Белая Роза'!B13)</f>
        <v>235</v>
      </c>
      <c r="C13" s="104"/>
      <c r="D13" s="87">
        <f t="shared" si="0"/>
        <v>235</v>
      </c>
      <c r="E13" s="93"/>
      <c r="F13" s="92"/>
      <c r="G13" s="92"/>
      <c r="H13" s="92"/>
      <c r="I13" s="92"/>
      <c r="J13" s="92"/>
    </row>
    <row r="14" spans="1:10" ht="17.45" customHeight="1">
      <c r="A14" s="85" t="s">
        <v>114</v>
      </c>
      <c r="B14" s="89">
        <f>SUM('ВЛандех:Белая Роза'!B14)</f>
        <v>15620</v>
      </c>
      <c r="C14" s="107"/>
      <c r="D14" s="39">
        <f t="shared" si="0"/>
        <v>15620</v>
      </c>
      <c r="E14" s="93"/>
      <c r="F14" s="92"/>
      <c r="G14" s="92"/>
      <c r="H14" s="92"/>
      <c r="I14" s="92"/>
      <c r="J14" s="92"/>
    </row>
    <row r="15" spans="1:10" ht="15.75">
      <c r="A15" s="113" t="s">
        <v>3</v>
      </c>
      <c r="B15" s="18">
        <f>B16+B17+B18</f>
        <v>25405</v>
      </c>
      <c r="C15" s="18">
        <f>C16+C17+C18</f>
        <v>0</v>
      </c>
      <c r="D15" s="40">
        <f t="shared" si="0"/>
        <v>25405</v>
      </c>
      <c r="E15" s="93"/>
      <c r="F15" s="92"/>
      <c r="G15" s="92"/>
      <c r="H15" s="92"/>
      <c r="I15" s="92"/>
      <c r="J15" s="92"/>
    </row>
    <row r="16" spans="1:10" ht="15.75">
      <c r="A16" s="85" t="s">
        <v>74</v>
      </c>
      <c r="B16" s="89">
        <f>SUM('ВЛандех:Белая Роза'!B16)</f>
        <v>18898</v>
      </c>
      <c r="C16" s="86"/>
      <c r="D16" s="87">
        <f t="shared" si="0"/>
        <v>18898</v>
      </c>
      <c r="E16" s="93"/>
      <c r="F16" s="92"/>
      <c r="G16" s="92"/>
      <c r="H16" s="92"/>
      <c r="I16" s="92"/>
      <c r="J16" s="92"/>
    </row>
    <row r="17" spans="1:10" ht="15.75">
      <c r="A17" s="85" t="s">
        <v>75</v>
      </c>
      <c r="B17" s="89">
        <f>SUM('ВЛандех:Белая Роза'!B17)</f>
        <v>6507</v>
      </c>
      <c r="C17" s="86"/>
      <c r="D17" s="87">
        <f t="shared" si="0"/>
        <v>6507</v>
      </c>
      <c r="E17" s="93"/>
      <c r="F17" s="92"/>
      <c r="G17" s="92"/>
      <c r="H17" s="92"/>
      <c r="I17" s="92"/>
      <c r="J17" s="92"/>
    </row>
    <row r="18" spans="1:10" ht="15.75">
      <c r="A18" s="85" t="s">
        <v>80</v>
      </c>
      <c r="B18" s="86">
        <f>SUM('ВЛандех:Белая Роза'!B18)</f>
        <v>0</v>
      </c>
      <c r="C18" s="86"/>
      <c r="D18" s="87">
        <f t="shared" si="0"/>
        <v>0</v>
      </c>
      <c r="E18" s="93"/>
      <c r="F18" s="92"/>
      <c r="G18" s="92"/>
      <c r="H18" s="92"/>
      <c r="I18" s="92"/>
      <c r="J18" s="92"/>
    </row>
    <row r="19" spans="1:10" ht="33.6" customHeight="1">
      <c r="A19" s="105" t="s">
        <v>76</v>
      </c>
      <c r="B19" s="106">
        <f>B20+B21+B22+B23</f>
        <v>79920</v>
      </c>
      <c r="C19" s="41">
        <f>C20+C21+C22+C23</f>
        <v>0</v>
      </c>
      <c r="D19" s="41">
        <f t="shared" si="0"/>
        <v>79920</v>
      </c>
      <c r="E19" s="93"/>
      <c r="F19" s="92"/>
      <c r="G19" s="92"/>
      <c r="H19" s="92"/>
      <c r="I19" s="92"/>
      <c r="J19" s="92"/>
    </row>
    <row r="20" spans="1:10" ht="15.75">
      <c r="A20" s="85" t="s">
        <v>77</v>
      </c>
      <c r="B20" s="89">
        <f>SUM('ВЛандех:Белая Роза'!B20)</f>
        <v>31307</v>
      </c>
      <c r="C20" s="34"/>
      <c r="D20" s="39">
        <f t="shared" si="0"/>
        <v>31307</v>
      </c>
      <c r="E20" s="35"/>
      <c r="F20" s="128"/>
      <c r="G20" s="92"/>
      <c r="H20" s="92"/>
      <c r="I20" s="92"/>
      <c r="J20" s="92"/>
    </row>
    <row r="21" spans="1:10" ht="15.75">
      <c r="A21" s="85" t="s">
        <v>78</v>
      </c>
      <c r="B21" s="89">
        <f>SUM('ВЛандех:Белая Роза'!B21)</f>
        <v>4860</v>
      </c>
      <c r="C21" s="34"/>
      <c r="D21" s="39">
        <f t="shared" si="0"/>
        <v>4860</v>
      </c>
      <c r="E21" s="35"/>
      <c r="F21" s="128"/>
      <c r="G21" s="92"/>
      <c r="H21" s="92"/>
      <c r="I21" s="92"/>
      <c r="J21" s="92"/>
    </row>
    <row r="22" spans="1:10" ht="15.75">
      <c r="A22" s="85" t="s">
        <v>79</v>
      </c>
      <c r="B22" s="89">
        <f>SUM('ВЛандех:Белая Роза'!B22)</f>
        <v>43403</v>
      </c>
      <c r="C22" s="34"/>
      <c r="D22" s="39">
        <f t="shared" si="0"/>
        <v>43403</v>
      </c>
      <c r="E22" s="35"/>
      <c r="F22" s="128"/>
      <c r="G22" s="92"/>
      <c r="H22" s="92"/>
      <c r="I22" s="92"/>
      <c r="J22" s="92"/>
    </row>
    <row r="23" spans="1:10" ht="15.75">
      <c r="A23" s="85" t="s">
        <v>80</v>
      </c>
      <c r="B23" s="89">
        <f>SUM('ВЛандех:Белая Роза'!B23)</f>
        <v>350</v>
      </c>
      <c r="C23" s="34"/>
      <c r="D23" s="39">
        <f t="shared" si="0"/>
        <v>350</v>
      </c>
      <c r="E23" s="35"/>
      <c r="F23" s="128"/>
      <c r="G23" s="92"/>
      <c r="H23" s="92"/>
      <c r="I23" s="92"/>
      <c r="J23" s="92"/>
    </row>
    <row r="24" spans="1:10" ht="31.5">
      <c r="A24" s="105" t="s">
        <v>81</v>
      </c>
      <c r="B24" s="18">
        <f>B25+B26+B27+B28+B29+B30+B31+B32</f>
        <v>28878</v>
      </c>
      <c r="C24" s="18">
        <f>C25+C26+C27+C28+C29+C30+C31+C32</f>
        <v>0</v>
      </c>
      <c r="D24" s="41">
        <f t="shared" si="0"/>
        <v>28878</v>
      </c>
      <c r="E24" s="93"/>
      <c r="F24" s="92"/>
      <c r="G24" s="92"/>
      <c r="H24" s="92"/>
      <c r="I24" s="92"/>
      <c r="J24" s="92"/>
    </row>
    <row r="25" spans="1:10" ht="15.75">
      <c r="A25" s="85" t="s">
        <v>82</v>
      </c>
      <c r="B25" s="89">
        <f>SUM('ВЛандех:Белая Роза'!B25)</f>
        <v>1169</v>
      </c>
      <c r="C25" s="34"/>
      <c r="D25" s="87">
        <f t="shared" si="0"/>
        <v>1169</v>
      </c>
      <c r="E25" s="35"/>
      <c r="F25" s="128"/>
      <c r="G25" s="92"/>
      <c r="H25" s="92"/>
      <c r="I25" s="92"/>
      <c r="J25" s="92"/>
    </row>
    <row r="26" spans="1:10" ht="15.75">
      <c r="A26" s="85" t="s">
        <v>83</v>
      </c>
      <c r="B26" s="89">
        <f>SUM('ВЛандех:Белая Роза'!B26)</f>
        <v>22986</v>
      </c>
      <c r="C26" s="34"/>
      <c r="D26" s="87">
        <f t="shared" si="0"/>
        <v>22986</v>
      </c>
      <c r="E26" s="35"/>
      <c r="F26" s="128"/>
      <c r="G26" s="92"/>
      <c r="H26" s="92"/>
      <c r="I26" s="92"/>
      <c r="J26" s="92"/>
    </row>
    <row r="27" spans="1:10" ht="15.75">
      <c r="A27" s="85" t="s">
        <v>84</v>
      </c>
      <c r="B27" s="89">
        <f>SUM('ВЛандех:Белая Роза'!B27)</f>
        <v>0</v>
      </c>
      <c r="C27" s="34"/>
      <c r="D27" s="87">
        <f t="shared" si="0"/>
        <v>0</v>
      </c>
      <c r="E27" s="35"/>
      <c r="F27" s="128"/>
      <c r="G27" s="92"/>
      <c r="H27" s="92"/>
      <c r="I27" s="92"/>
      <c r="J27" s="92"/>
    </row>
    <row r="28" spans="1:10" ht="15.75">
      <c r="A28" s="85" t="s">
        <v>85</v>
      </c>
      <c r="B28" s="89">
        <f>SUM('ВЛандех:Белая Роза'!B28)</f>
        <v>3613</v>
      </c>
      <c r="C28" s="34"/>
      <c r="D28" s="87">
        <f t="shared" si="0"/>
        <v>3613</v>
      </c>
      <c r="E28" s="35"/>
      <c r="F28" s="128"/>
      <c r="G28" s="92"/>
      <c r="H28" s="92"/>
      <c r="I28" s="92"/>
      <c r="J28" s="92"/>
    </row>
    <row r="29" spans="1:10" ht="15.75">
      <c r="A29" s="85" t="s">
        <v>86</v>
      </c>
      <c r="B29" s="89">
        <f>SUM('ВЛандех:Белая Роза'!B29)</f>
        <v>510</v>
      </c>
      <c r="C29" s="34"/>
      <c r="D29" s="87">
        <f t="shared" si="0"/>
        <v>510</v>
      </c>
      <c r="E29" s="35"/>
      <c r="F29" s="128"/>
      <c r="G29" s="92"/>
      <c r="H29" s="92"/>
      <c r="I29" s="92"/>
      <c r="J29" s="92"/>
    </row>
    <row r="30" spans="1:10" ht="15.75">
      <c r="A30" s="85" t="s">
        <v>87</v>
      </c>
      <c r="B30" s="89">
        <f>SUM('ВЛандех:Белая Роза'!B30)</f>
        <v>0</v>
      </c>
      <c r="C30" s="34"/>
      <c r="D30" s="87">
        <f t="shared" si="0"/>
        <v>0</v>
      </c>
      <c r="E30" s="35"/>
      <c r="F30" s="128"/>
      <c r="G30" s="92"/>
      <c r="H30" s="92"/>
      <c r="I30" s="92"/>
      <c r="J30" s="92"/>
    </row>
    <row r="31" spans="1:10" ht="19.899999999999999" customHeight="1">
      <c r="A31" s="23" t="s">
        <v>88</v>
      </c>
      <c r="B31" s="89">
        <f>SUM('ВЛандех:Белая Роза'!B31)</f>
        <v>0</v>
      </c>
      <c r="C31" s="34"/>
      <c r="D31" s="87">
        <f t="shared" si="0"/>
        <v>0</v>
      </c>
      <c r="E31" s="35"/>
      <c r="F31" s="128"/>
      <c r="G31" s="92"/>
      <c r="H31" s="92"/>
      <c r="I31" s="92"/>
      <c r="J31" s="92"/>
    </row>
    <row r="32" spans="1:10" ht="15.75">
      <c r="A32" s="85" t="s">
        <v>80</v>
      </c>
      <c r="B32" s="89">
        <f>SUM('ВЛандех:Белая Роза'!B32)</f>
        <v>600</v>
      </c>
      <c r="C32" s="34"/>
      <c r="D32" s="87">
        <f t="shared" si="0"/>
        <v>600</v>
      </c>
      <c r="E32" s="35"/>
      <c r="F32" s="128"/>
      <c r="G32" s="92"/>
      <c r="H32" s="92"/>
      <c r="I32" s="92"/>
      <c r="J32" s="92"/>
    </row>
    <row r="33" spans="1:10" ht="94.9" customHeight="1">
      <c r="A33" s="105" t="s">
        <v>119</v>
      </c>
      <c r="B33" s="42">
        <f>B34+B35+B36</f>
        <v>12741</v>
      </c>
      <c r="C33" s="42"/>
      <c r="D33" s="41">
        <f t="shared" si="0"/>
        <v>12741</v>
      </c>
      <c r="E33" s="93"/>
      <c r="F33" s="92"/>
      <c r="G33" s="92"/>
      <c r="H33" s="92"/>
      <c r="I33" s="92"/>
      <c r="J33" s="92"/>
    </row>
    <row r="34" spans="1:10" ht="48.75" customHeight="1">
      <c r="A34" s="37" t="s">
        <v>112</v>
      </c>
      <c r="B34" s="89">
        <f>SUM('ВЛандех:Белая Роза'!B34)</f>
        <v>8411</v>
      </c>
      <c r="C34" s="86"/>
      <c r="D34" s="39">
        <f t="shared" si="0"/>
        <v>8411</v>
      </c>
      <c r="E34" s="93"/>
      <c r="F34" s="92"/>
      <c r="G34" s="92"/>
      <c r="H34" s="92"/>
      <c r="I34" s="92"/>
      <c r="J34" s="92"/>
    </row>
    <row r="35" spans="1:10" ht="33.6" customHeight="1">
      <c r="A35" s="37" t="s">
        <v>111</v>
      </c>
      <c r="B35" s="89">
        <f>SUM('ВЛандех:Белая Роза'!B35)</f>
        <v>2420</v>
      </c>
      <c r="C35" s="86"/>
      <c r="D35" s="39">
        <f t="shared" si="0"/>
        <v>2420</v>
      </c>
      <c r="E35" s="93"/>
      <c r="F35" s="92"/>
      <c r="G35" s="92"/>
      <c r="H35" s="92"/>
      <c r="I35" s="92"/>
      <c r="J35" s="92"/>
    </row>
    <row r="36" spans="1:10" ht="35.450000000000003" customHeight="1">
      <c r="A36" s="37" t="s">
        <v>113</v>
      </c>
      <c r="B36" s="89">
        <f>SUM('ВЛандех:Белая Роза'!B36)</f>
        <v>1910</v>
      </c>
      <c r="C36" s="86"/>
      <c r="D36" s="39">
        <f t="shared" si="0"/>
        <v>1910</v>
      </c>
      <c r="E36" s="93"/>
      <c r="F36" s="92"/>
      <c r="G36" s="92"/>
      <c r="H36" s="92"/>
      <c r="I36" s="92"/>
      <c r="J36" s="92"/>
    </row>
    <row r="37" spans="1:10" ht="55.15" customHeight="1">
      <c r="A37" s="147" t="s">
        <v>110</v>
      </c>
      <c r="B37" s="89">
        <f>SUM(B38:B48)</f>
        <v>300</v>
      </c>
      <c r="C37" s="141">
        <v>587</v>
      </c>
      <c r="D37" s="39">
        <f t="shared" si="0"/>
        <v>887</v>
      </c>
      <c r="E37" s="125"/>
      <c r="F37" s="124"/>
      <c r="G37" s="92"/>
      <c r="H37" s="92"/>
      <c r="I37" s="92"/>
      <c r="J37" s="92"/>
    </row>
    <row r="38" spans="1:10" ht="31.15" customHeight="1">
      <c r="A38" s="122" t="s">
        <v>131</v>
      </c>
      <c r="B38" s="89">
        <f>SUM('ВЛандех:Белая Роза'!B38)</f>
        <v>40</v>
      </c>
      <c r="C38" s="86">
        <v>50</v>
      </c>
      <c r="D38" s="87">
        <f t="shared" si="0"/>
        <v>90</v>
      </c>
      <c r="E38" s="126"/>
      <c r="F38" s="92"/>
      <c r="G38" s="92"/>
      <c r="H38" s="92"/>
      <c r="I38" s="92"/>
      <c r="J38" s="92"/>
    </row>
    <row r="39" spans="1:10" ht="31.9" customHeight="1">
      <c r="A39" s="122" t="s">
        <v>132</v>
      </c>
      <c r="B39" s="89">
        <f>SUM('ВЛандех:Белая Роза'!B39)</f>
        <v>40</v>
      </c>
      <c r="C39" s="86">
        <v>50</v>
      </c>
      <c r="D39" s="87">
        <f t="shared" si="0"/>
        <v>90</v>
      </c>
      <c r="E39" s="126"/>
      <c r="F39" s="92"/>
      <c r="G39" s="92"/>
      <c r="H39" s="92"/>
      <c r="I39" s="92"/>
      <c r="J39" s="92"/>
    </row>
    <row r="40" spans="1:10" ht="30.6" customHeight="1">
      <c r="A40" s="122" t="s">
        <v>133</v>
      </c>
      <c r="B40" s="89">
        <f>SUM('ВЛандех:Белая Роза'!B40)</f>
        <v>40</v>
      </c>
      <c r="C40" s="86">
        <v>50</v>
      </c>
      <c r="D40" s="87">
        <f t="shared" si="0"/>
        <v>90</v>
      </c>
      <c r="E40" s="126"/>
      <c r="F40" s="92"/>
      <c r="G40" s="92"/>
      <c r="H40" s="92"/>
      <c r="I40" s="92"/>
      <c r="J40" s="92"/>
    </row>
    <row r="41" spans="1:10" ht="30" customHeight="1">
      <c r="A41" s="122" t="s">
        <v>134</v>
      </c>
      <c r="B41" s="89">
        <f>SUM('ВЛандех:Белая Роза'!B41)</f>
        <v>40</v>
      </c>
      <c r="C41" s="86">
        <v>50</v>
      </c>
      <c r="D41" s="87">
        <f t="shared" si="0"/>
        <v>90</v>
      </c>
      <c r="E41" s="126"/>
      <c r="F41" s="92"/>
      <c r="G41" s="92"/>
      <c r="H41" s="92"/>
      <c r="I41" s="92"/>
      <c r="J41" s="92"/>
    </row>
    <row r="42" spans="1:10" ht="16.149999999999999" customHeight="1">
      <c r="A42" s="122" t="s">
        <v>135</v>
      </c>
      <c r="B42" s="89">
        <f>SUM('ВЛандех:Белая Роза'!B42)</f>
        <v>0</v>
      </c>
      <c r="C42" s="86">
        <v>30</v>
      </c>
      <c r="D42" s="87">
        <f t="shared" si="0"/>
        <v>30</v>
      </c>
      <c r="E42" s="126"/>
      <c r="F42" s="92"/>
      <c r="G42" s="92"/>
      <c r="H42" s="92"/>
      <c r="I42" s="92"/>
      <c r="J42" s="92"/>
    </row>
    <row r="43" spans="1:10" ht="35.450000000000003" customHeight="1">
      <c r="A43" s="122" t="s">
        <v>136</v>
      </c>
      <c r="B43" s="89">
        <f>SUM('ВЛандех:Белая Роза'!B43)</f>
        <v>70</v>
      </c>
      <c r="C43" s="86">
        <v>100</v>
      </c>
      <c r="D43" s="39">
        <f t="shared" si="0"/>
        <v>170</v>
      </c>
      <c r="E43" s="126"/>
      <c r="F43" s="92"/>
      <c r="G43" s="92"/>
      <c r="H43" s="92"/>
      <c r="I43" s="92"/>
      <c r="J43" s="92"/>
    </row>
    <row r="44" spans="1:10" ht="44.45" customHeight="1">
      <c r="A44" s="122" t="s">
        <v>137</v>
      </c>
      <c r="B44" s="89">
        <f>SUM('ВЛандех:Белая Роза'!B44)</f>
        <v>0</v>
      </c>
      <c r="C44" s="86">
        <v>30</v>
      </c>
      <c r="D44" s="39">
        <f t="shared" si="0"/>
        <v>30</v>
      </c>
      <c r="E44" s="126"/>
      <c r="F44" s="92"/>
      <c r="G44" s="92"/>
      <c r="H44" s="92"/>
      <c r="I44" s="92"/>
      <c r="J44" s="92"/>
    </row>
    <row r="45" spans="1:10" ht="30.6" customHeight="1">
      <c r="A45" s="122" t="s">
        <v>138</v>
      </c>
      <c r="B45" s="89">
        <f>SUM('ВЛандех:Белая Роза'!B45)</f>
        <v>0</v>
      </c>
      <c r="C45" s="86">
        <v>30</v>
      </c>
      <c r="D45" s="39">
        <f t="shared" si="0"/>
        <v>30</v>
      </c>
      <c r="E45" s="126"/>
      <c r="F45" s="92"/>
      <c r="G45" s="92"/>
      <c r="H45" s="92"/>
      <c r="I45" s="92"/>
      <c r="J45" s="92"/>
    </row>
    <row r="46" spans="1:10" ht="44.45" customHeight="1">
      <c r="A46" s="122" t="s">
        <v>139</v>
      </c>
      <c r="B46" s="89">
        <f>SUM('ВЛандех:Белая Роза'!B46)</f>
        <v>40</v>
      </c>
      <c r="C46" s="86">
        <v>50</v>
      </c>
      <c r="D46" s="39">
        <f t="shared" si="0"/>
        <v>90</v>
      </c>
      <c r="E46" s="126"/>
      <c r="F46" s="92"/>
      <c r="G46" s="92"/>
      <c r="H46" s="92"/>
      <c r="I46" s="92"/>
      <c r="J46" s="92"/>
    </row>
    <row r="47" spans="1:10" ht="48.6" customHeight="1">
      <c r="A47" s="123" t="s">
        <v>140</v>
      </c>
      <c r="B47" s="89">
        <f>SUM('ВЛандех:Белая Роза'!B47)</f>
        <v>0</v>
      </c>
      <c r="C47" s="86">
        <v>30</v>
      </c>
      <c r="D47" s="39">
        <f t="shared" si="0"/>
        <v>30</v>
      </c>
      <c r="E47" s="126"/>
      <c r="F47" s="92"/>
      <c r="G47" s="92"/>
      <c r="H47" s="92"/>
      <c r="I47" s="92"/>
      <c r="J47" s="92"/>
    </row>
    <row r="48" spans="1:10" ht="19.899999999999999" customHeight="1">
      <c r="A48" s="123" t="s">
        <v>80</v>
      </c>
      <c r="B48" s="89">
        <f>SUM('ВЛандех:Белая Роза'!B48)</f>
        <v>30</v>
      </c>
      <c r="C48" s="86">
        <v>117</v>
      </c>
      <c r="D48" s="87">
        <f t="shared" si="0"/>
        <v>147</v>
      </c>
      <c r="E48" s="126"/>
      <c r="F48" s="92"/>
      <c r="G48" s="92"/>
      <c r="H48" s="92"/>
      <c r="I48" s="92"/>
      <c r="J48" s="92"/>
    </row>
    <row r="49" spans="1:10" ht="30" customHeight="1">
      <c r="A49" s="85" t="s">
        <v>120</v>
      </c>
      <c r="B49" s="142">
        <f>'1 ГКБ'!B49</f>
        <v>123825</v>
      </c>
      <c r="C49" s="86"/>
      <c r="D49" s="120">
        <f t="shared" si="0"/>
        <v>123825</v>
      </c>
      <c r="E49" s="93"/>
      <c r="F49" s="92"/>
      <c r="G49" s="92"/>
      <c r="H49" s="92"/>
      <c r="I49" s="92"/>
      <c r="J49" s="92"/>
    </row>
    <row r="50" spans="1:10" ht="19.899999999999999" customHeight="1">
      <c r="A50" s="184" t="s">
        <v>89</v>
      </c>
      <c r="B50" s="185"/>
      <c r="C50" s="186"/>
      <c r="D50" s="187"/>
      <c r="E50" s="93"/>
      <c r="F50" s="92"/>
      <c r="G50" s="92"/>
      <c r="H50" s="92"/>
      <c r="I50" s="92"/>
      <c r="J50" s="92"/>
    </row>
    <row r="51" spans="1:10" ht="13.9" customHeight="1">
      <c r="A51" s="85" t="s">
        <v>4</v>
      </c>
      <c r="B51" s="89">
        <f>SUM('ВЛандех:Белая Роза'!B51)</f>
        <v>59220</v>
      </c>
      <c r="C51" s="86"/>
      <c r="D51" s="120">
        <f t="shared" ref="D51:D71" si="1">C51+B51</f>
        <v>59220</v>
      </c>
      <c r="E51" s="93"/>
      <c r="F51" s="92"/>
      <c r="G51" s="92"/>
      <c r="H51" s="92"/>
      <c r="I51" s="92"/>
      <c r="J51" s="92"/>
    </row>
    <row r="52" spans="1:10" ht="15.6" customHeight="1">
      <c r="A52" s="85" t="s">
        <v>90</v>
      </c>
      <c r="B52" s="89">
        <f>SUM('ВЛандех:Белая Роза'!B52)</f>
        <v>1460</v>
      </c>
      <c r="C52" s="86"/>
      <c r="D52" s="120">
        <f t="shared" si="1"/>
        <v>1460</v>
      </c>
      <c r="E52" s="93"/>
      <c r="F52" s="92"/>
      <c r="G52" s="92"/>
      <c r="H52" s="92"/>
      <c r="I52" s="92"/>
      <c r="J52" s="92"/>
    </row>
    <row r="53" spans="1:10" ht="15.6" customHeight="1">
      <c r="A53" s="19" t="s">
        <v>5</v>
      </c>
      <c r="B53" s="89">
        <f>SUM('ВЛандех:Белая Роза'!B54)</f>
        <v>1400</v>
      </c>
      <c r="C53" s="86">
        <v>700</v>
      </c>
      <c r="D53" s="120">
        <f t="shared" si="1"/>
        <v>2100</v>
      </c>
      <c r="E53" s="93"/>
      <c r="F53" s="92"/>
      <c r="G53" s="92"/>
      <c r="H53" s="92"/>
      <c r="I53" s="92"/>
      <c r="J53" s="92"/>
    </row>
    <row r="54" spans="1:10" ht="26.45" customHeight="1">
      <c r="A54" s="85" t="s">
        <v>6</v>
      </c>
      <c r="B54" s="89">
        <f>SUM('ВЛандех:Белая Роза'!B55)</f>
        <v>11000</v>
      </c>
      <c r="C54" s="86"/>
      <c r="D54" s="120">
        <f t="shared" si="1"/>
        <v>11000</v>
      </c>
      <c r="E54" s="93"/>
      <c r="F54" s="92"/>
      <c r="G54" s="92"/>
      <c r="H54" s="92"/>
      <c r="I54" s="92"/>
      <c r="J54" s="92"/>
    </row>
    <row r="55" spans="1:10" ht="15" hidden="1" customHeight="1">
      <c r="A55" s="85" t="s">
        <v>91</v>
      </c>
      <c r="B55" s="89">
        <f>SUM('ВЛандех:Белая Роза'!B56)</f>
        <v>0</v>
      </c>
      <c r="C55" s="86"/>
      <c r="D55" s="120">
        <f t="shared" si="1"/>
        <v>0</v>
      </c>
      <c r="E55" s="93"/>
      <c r="F55" s="92"/>
      <c r="G55" s="92"/>
      <c r="H55" s="92"/>
      <c r="I55" s="92"/>
      <c r="J55" s="92"/>
    </row>
    <row r="56" spans="1:10" ht="22.15" hidden="1" customHeight="1">
      <c r="A56" s="85" t="s">
        <v>116</v>
      </c>
      <c r="B56" s="89">
        <f>SUM('ВЛандех:Белая Роза'!B57)</f>
        <v>0</v>
      </c>
      <c r="C56" s="86"/>
      <c r="D56" s="120">
        <f t="shared" si="1"/>
        <v>0</v>
      </c>
      <c r="E56" s="93"/>
      <c r="F56" s="92"/>
      <c r="G56" s="92"/>
      <c r="H56" s="92"/>
      <c r="I56" s="92"/>
      <c r="J56" s="92"/>
    </row>
    <row r="57" spans="1:10" ht="29.45" hidden="1" customHeight="1">
      <c r="A57" s="85" t="s">
        <v>7</v>
      </c>
      <c r="B57" s="89">
        <f>SUM('ВЛандех:Белая Роза'!B58)</f>
        <v>0</v>
      </c>
      <c r="C57" s="86"/>
      <c r="D57" s="120">
        <f t="shared" si="1"/>
        <v>0</v>
      </c>
      <c r="E57" s="93"/>
      <c r="F57" s="92"/>
      <c r="G57" s="92"/>
      <c r="H57" s="92"/>
      <c r="I57" s="92"/>
      <c r="J57" s="92"/>
    </row>
    <row r="58" spans="1:10" ht="35.450000000000003" hidden="1" customHeight="1">
      <c r="A58" s="85" t="s">
        <v>92</v>
      </c>
      <c r="B58" s="89">
        <f>SUM('ВЛандех:Белая Роза'!B59)</f>
        <v>0</v>
      </c>
      <c r="C58" s="86"/>
      <c r="D58" s="120">
        <f t="shared" si="1"/>
        <v>0</v>
      </c>
      <c r="E58" s="93"/>
      <c r="F58" s="92"/>
      <c r="G58" s="92"/>
      <c r="H58" s="92"/>
      <c r="I58" s="92"/>
      <c r="J58" s="92"/>
    </row>
    <row r="59" spans="1:10" ht="15" hidden="1" customHeight="1">
      <c r="A59" s="85" t="s">
        <v>93</v>
      </c>
      <c r="B59" s="89">
        <f>SUM('ВЛандех:Белая Роза'!B60)</f>
        <v>0</v>
      </c>
      <c r="C59" s="86"/>
      <c r="D59" s="120">
        <f t="shared" si="1"/>
        <v>0</v>
      </c>
      <c r="E59" s="93"/>
      <c r="F59" s="92"/>
      <c r="G59" s="92"/>
      <c r="H59" s="92"/>
      <c r="I59" s="92"/>
      <c r="J59" s="92"/>
    </row>
    <row r="60" spans="1:10" ht="30.6" hidden="1" customHeight="1">
      <c r="A60" s="85" t="s">
        <v>122</v>
      </c>
      <c r="B60" s="86">
        <f>SUM('ВЛандех:Белая Роза'!B61)</f>
        <v>0</v>
      </c>
      <c r="C60" s="86"/>
      <c r="D60" s="120">
        <f t="shared" si="1"/>
        <v>0</v>
      </c>
      <c r="E60" s="93"/>
      <c r="F60" s="92"/>
      <c r="G60" s="92"/>
      <c r="H60" s="92"/>
      <c r="I60" s="92"/>
      <c r="J60" s="92"/>
    </row>
    <row r="61" spans="1:10" ht="19.149999999999999" hidden="1" customHeight="1">
      <c r="A61" s="127" t="s">
        <v>117</v>
      </c>
      <c r="B61" s="118">
        <f>B62+B63</f>
        <v>0</v>
      </c>
      <c r="C61" s="86"/>
      <c r="D61" s="120">
        <f t="shared" ref="D61" si="2">C61+B61</f>
        <v>0</v>
      </c>
      <c r="E61" s="93"/>
      <c r="F61" s="92"/>
      <c r="G61" s="92"/>
      <c r="H61" s="92"/>
      <c r="I61" s="92"/>
      <c r="J61" s="92"/>
    </row>
    <row r="62" spans="1:10" ht="19.149999999999999" hidden="1" customHeight="1">
      <c r="A62" s="85" t="s">
        <v>123</v>
      </c>
      <c r="B62" s="89">
        <f>SUM('ВЛандех:Белая Роза'!B63)</f>
        <v>0</v>
      </c>
      <c r="C62" s="86"/>
      <c r="D62" s="120">
        <f t="shared" si="1"/>
        <v>0</v>
      </c>
      <c r="E62" s="93"/>
      <c r="F62" s="92"/>
      <c r="G62" s="92"/>
      <c r="H62" s="92"/>
      <c r="I62" s="92"/>
      <c r="J62" s="92"/>
    </row>
    <row r="63" spans="1:10" ht="19.149999999999999" hidden="1" customHeight="1">
      <c r="A63" s="85" t="s">
        <v>124</v>
      </c>
      <c r="B63" s="89">
        <f>SUM('ВЛандех:Белая Роза'!B64)</f>
        <v>0</v>
      </c>
      <c r="C63" s="86"/>
      <c r="D63" s="120">
        <f t="shared" si="1"/>
        <v>0</v>
      </c>
      <c r="E63" s="93"/>
      <c r="F63" s="92"/>
      <c r="G63" s="92"/>
      <c r="H63" s="92"/>
      <c r="I63" s="92"/>
      <c r="J63" s="92"/>
    </row>
    <row r="64" spans="1:10" ht="30.6" customHeight="1">
      <c r="A64" s="85" t="s">
        <v>94</v>
      </c>
      <c r="B64" s="86">
        <f>SUM('ВЛандех:Белая Роза'!B65)</f>
        <v>2500</v>
      </c>
      <c r="C64" s="121">
        <v>0</v>
      </c>
      <c r="D64" s="120">
        <f t="shared" si="1"/>
        <v>2500</v>
      </c>
      <c r="E64" s="93"/>
      <c r="F64" s="92"/>
      <c r="G64" s="92"/>
      <c r="H64" s="92"/>
      <c r="I64" s="92"/>
      <c r="J64" s="92"/>
    </row>
    <row r="65" spans="1:10" ht="28.9" customHeight="1">
      <c r="A65" s="105" t="s">
        <v>30</v>
      </c>
      <c r="B65" s="143">
        <f>B66+B67</f>
        <v>12600</v>
      </c>
      <c r="C65" s="144"/>
      <c r="D65" s="145">
        <f t="shared" si="1"/>
        <v>12600</v>
      </c>
      <c r="E65" s="93"/>
      <c r="F65" s="92"/>
      <c r="G65" s="92"/>
      <c r="H65" s="92"/>
      <c r="I65" s="92"/>
      <c r="J65" s="92"/>
    </row>
    <row r="66" spans="1:10" ht="21" customHeight="1">
      <c r="A66" s="85" t="s">
        <v>95</v>
      </c>
      <c r="B66" s="89">
        <f>SUM('ВЛандех:Белая Роза'!B67)</f>
        <v>1500</v>
      </c>
      <c r="C66" s="86"/>
      <c r="D66" s="120">
        <f t="shared" si="1"/>
        <v>1500</v>
      </c>
      <c r="E66" s="93"/>
      <c r="F66" s="92"/>
      <c r="G66" s="92"/>
      <c r="H66" s="92"/>
      <c r="I66" s="92"/>
      <c r="J66" s="92"/>
    </row>
    <row r="67" spans="1:10" ht="43.15" customHeight="1">
      <c r="A67" s="20" t="s">
        <v>96</v>
      </c>
      <c r="B67" s="89">
        <f>SUM('ВЛандех:Белая Роза'!B68)</f>
        <v>11100</v>
      </c>
      <c r="C67" s="86"/>
      <c r="D67" s="120">
        <f t="shared" si="1"/>
        <v>11100</v>
      </c>
      <c r="E67" s="93"/>
      <c r="F67" s="92"/>
      <c r="G67" s="92"/>
      <c r="H67" s="92"/>
      <c r="I67" s="92"/>
      <c r="J67" s="92"/>
    </row>
    <row r="68" spans="1:10" ht="46.15" hidden="1" customHeight="1">
      <c r="A68" s="43" t="s">
        <v>115</v>
      </c>
      <c r="B68" s="89">
        <f>SUM('ВЛандех:Белая Роза'!B69)</f>
        <v>0</v>
      </c>
      <c r="C68" s="86"/>
      <c r="D68" s="120">
        <f t="shared" si="1"/>
        <v>0</v>
      </c>
      <c r="E68" s="93"/>
      <c r="F68" s="92"/>
      <c r="G68" s="92"/>
      <c r="H68" s="92"/>
      <c r="I68" s="92"/>
      <c r="J68" s="92"/>
    </row>
    <row r="69" spans="1:10" ht="14.45" customHeight="1">
      <c r="A69" s="174" t="s">
        <v>97</v>
      </c>
      <c r="B69" s="175"/>
      <c r="C69" s="21"/>
      <c r="D69" s="87"/>
      <c r="E69" s="93"/>
      <c r="F69" s="92"/>
      <c r="G69" s="92"/>
      <c r="H69" s="92"/>
      <c r="I69" s="92"/>
      <c r="J69" s="92"/>
    </row>
    <row r="70" spans="1:10" ht="126.6" customHeight="1">
      <c r="A70" s="19" t="s">
        <v>125</v>
      </c>
      <c r="B70" s="89">
        <f>SUM('ВЛандех:Белая Роза'!B71)</f>
        <v>7500</v>
      </c>
      <c r="C70" s="86"/>
      <c r="D70" s="120">
        <f t="shared" si="1"/>
        <v>7500</v>
      </c>
      <c r="E70" s="93"/>
      <c r="F70" s="92"/>
      <c r="G70" s="92"/>
      <c r="H70" s="92"/>
      <c r="I70" s="92"/>
      <c r="J70" s="92"/>
    </row>
    <row r="71" spans="1:10" ht="49.15" customHeight="1">
      <c r="A71" s="19" t="s">
        <v>126</v>
      </c>
      <c r="B71" s="89">
        <f>SUM('ВЛандех:Белая Роза'!B72)</f>
        <v>6200</v>
      </c>
      <c r="C71" s="86"/>
      <c r="D71" s="120">
        <f t="shared" si="1"/>
        <v>6200</v>
      </c>
      <c r="E71" s="93"/>
      <c r="F71" s="92"/>
      <c r="G71" s="92"/>
      <c r="H71" s="92"/>
      <c r="I71" s="92"/>
      <c r="J71" s="92"/>
    </row>
  </sheetData>
  <mergeCells count="9">
    <mergeCell ref="A2:D3"/>
    <mergeCell ref="A69:B69"/>
    <mergeCell ref="A4:B4"/>
    <mergeCell ref="A5:A6"/>
    <mergeCell ref="B5:D5"/>
    <mergeCell ref="A7:D7"/>
    <mergeCell ref="A8:D8"/>
    <mergeCell ref="A9:D9"/>
    <mergeCell ref="A50:D5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154" t="s">
        <v>12</v>
      </c>
      <c r="B4" s="154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1961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90">
        <v>95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90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90">
        <v>1866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90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30">
        <f>B26+B28</f>
        <v>500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90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90">
        <v>400</v>
      </c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90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90">
        <v>100</v>
      </c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50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50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50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50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9">
    <mergeCell ref="A70:B70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J72"/>
  <sheetViews>
    <sheetView workbookViewId="0">
      <selection activeCell="C4" sqref="C4"/>
    </sheetView>
  </sheetViews>
  <sheetFormatPr defaultRowHeight="15"/>
  <cols>
    <col min="1" max="1" width="45.28515625" customWidth="1"/>
    <col min="2" max="2" width="21.5703125" customWidth="1"/>
    <col min="3" max="3" width="14.7109375" customWidth="1"/>
  </cols>
  <sheetData>
    <row r="2" spans="1:10">
      <c r="A2" s="151" t="s">
        <v>141</v>
      </c>
      <c r="B2" s="151"/>
    </row>
    <row r="3" spans="1:10" ht="26.45" customHeight="1">
      <c r="A3" s="151"/>
      <c r="B3" s="151"/>
    </row>
    <row r="4" spans="1:10" ht="30.6" customHeight="1" thickBot="1">
      <c r="A4" s="9" t="s">
        <v>36</v>
      </c>
      <c r="B4" s="6"/>
      <c r="C4" s="135"/>
    </row>
    <row r="5" spans="1:10" ht="30.6" customHeight="1">
      <c r="A5" s="157" t="s">
        <v>0</v>
      </c>
      <c r="B5" s="160" t="s">
        <v>1</v>
      </c>
      <c r="C5" s="135"/>
    </row>
    <row r="6" spans="1:10" ht="37.9" customHeight="1">
      <c r="A6" s="155"/>
      <c r="B6" s="161"/>
      <c r="C6" s="135"/>
    </row>
    <row r="7" spans="1:10" s="16" customFormat="1" ht="16.5" customHeight="1">
      <c r="A7" s="152" t="s">
        <v>2</v>
      </c>
      <c r="B7" s="153"/>
      <c r="C7" s="136"/>
      <c r="D7" s="14"/>
      <c r="E7" s="15"/>
      <c r="F7" s="14"/>
      <c r="G7" s="14"/>
      <c r="H7" s="14"/>
      <c r="I7" s="14"/>
      <c r="J7" s="14"/>
    </row>
    <row r="8" spans="1:10" s="16" customFormat="1" ht="16.5" customHeight="1">
      <c r="A8" s="152" t="s">
        <v>29</v>
      </c>
      <c r="B8" s="153"/>
      <c r="C8" s="136"/>
      <c r="D8" s="14"/>
      <c r="E8" s="15"/>
      <c r="F8" s="14"/>
      <c r="G8" s="14"/>
      <c r="H8" s="14"/>
      <c r="I8" s="14"/>
      <c r="J8" s="14"/>
    </row>
    <row r="9" spans="1:10" s="16" customFormat="1" ht="28.9" customHeight="1">
      <c r="A9" s="155" t="s">
        <v>72</v>
      </c>
      <c r="B9" s="156"/>
      <c r="C9" s="136"/>
      <c r="D9" s="14"/>
      <c r="E9" s="15"/>
      <c r="F9" s="14"/>
      <c r="G9" s="14"/>
      <c r="H9" s="14"/>
      <c r="I9" s="14"/>
      <c r="J9" s="14"/>
    </row>
    <row r="10" spans="1:10" s="16" customFormat="1" ht="16.5" customHeight="1">
      <c r="A10" s="112" t="s">
        <v>73</v>
      </c>
      <c r="B10" s="27">
        <f>B11+B12+B13+B14</f>
        <v>0</v>
      </c>
      <c r="C10" s="136"/>
      <c r="D10" s="14"/>
      <c r="E10" s="15"/>
      <c r="F10" s="14"/>
      <c r="G10" s="14"/>
      <c r="H10" s="14"/>
      <c r="I10" s="14"/>
      <c r="J10" s="14"/>
    </row>
    <row r="11" spans="1:10" s="16" customFormat="1" ht="19.149999999999999" customHeight="1">
      <c r="A11" s="28" t="s">
        <v>74</v>
      </c>
      <c r="B11" s="25"/>
      <c r="C11" s="136"/>
      <c r="D11" s="14"/>
      <c r="E11" s="15"/>
      <c r="F11" s="14"/>
      <c r="G11" s="14"/>
      <c r="H11" s="14"/>
      <c r="I11" s="14"/>
      <c r="J11" s="14"/>
    </row>
    <row r="12" spans="1:10" s="16" customFormat="1" ht="15.75">
      <c r="A12" s="28" t="s">
        <v>121</v>
      </c>
      <c r="B12" s="25"/>
      <c r="C12" s="136"/>
      <c r="D12" s="14"/>
      <c r="E12" s="15"/>
      <c r="F12" s="14"/>
      <c r="G12" s="14"/>
      <c r="H12" s="14"/>
      <c r="I12" s="14"/>
      <c r="J12" s="14"/>
    </row>
    <row r="13" spans="1:10" s="94" customFormat="1" ht="15.75">
      <c r="A13" s="99" t="s">
        <v>75</v>
      </c>
      <c r="B13" s="115"/>
      <c r="C13" s="136"/>
      <c r="D13" s="92"/>
      <c r="E13" s="93"/>
      <c r="F13" s="92"/>
      <c r="G13" s="92"/>
      <c r="H13" s="92"/>
      <c r="I13" s="92"/>
      <c r="J13" s="92"/>
    </row>
    <row r="14" spans="1:10" s="94" customFormat="1" ht="17.45" customHeight="1">
      <c r="A14" s="99" t="s">
        <v>114</v>
      </c>
      <c r="B14" s="115"/>
      <c r="C14" s="136"/>
      <c r="D14" s="92"/>
      <c r="E14" s="93"/>
      <c r="F14" s="92"/>
      <c r="G14" s="92"/>
      <c r="H14" s="92"/>
      <c r="I14" s="92"/>
      <c r="J14" s="92"/>
    </row>
    <row r="15" spans="1:10" s="16" customFormat="1" ht="15.75">
      <c r="A15" s="112" t="s">
        <v>3</v>
      </c>
      <c r="B15" s="27">
        <f>B16+B17+B18</f>
        <v>0</v>
      </c>
      <c r="C15" s="136"/>
      <c r="D15" s="14"/>
      <c r="E15" s="15"/>
      <c r="F15" s="14"/>
      <c r="G15" s="14"/>
      <c r="H15" s="14"/>
      <c r="I15" s="14"/>
      <c r="J15" s="14"/>
    </row>
    <row r="16" spans="1:10" s="16" customFormat="1" ht="15.75">
      <c r="A16" s="28" t="s">
        <v>74</v>
      </c>
      <c r="B16" s="25"/>
      <c r="C16" s="136"/>
      <c r="D16" s="14"/>
      <c r="E16" s="15"/>
      <c r="F16" s="14"/>
      <c r="G16" s="14"/>
      <c r="H16" s="14"/>
      <c r="I16" s="14"/>
      <c r="J16" s="14"/>
    </row>
    <row r="17" spans="1:10" s="16" customFormat="1" ht="15.75">
      <c r="A17" s="28" t="s">
        <v>75</v>
      </c>
      <c r="B17" s="25"/>
      <c r="C17" s="136"/>
      <c r="D17" s="14"/>
      <c r="E17" s="15"/>
      <c r="F17" s="14"/>
      <c r="G17" s="14"/>
      <c r="H17" s="14"/>
      <c r="I17" s="14"/>
      <c r="J17" s="14"/>
    </row>
    <row r="18" spans="1:10" s="16" customFormat="1" ht="15.75">
      <c r="A18" s="28" t="s">
        <v>80</v>
      </c>
      <c r="B18" s="25"/>
      <c r="C18" s="136"/>
      <c r="D18" s="14"/>
      <c r="E18" s="15"/>
      <c r="F18" s="14"/>
      <c r="G18" s="14"/>
      <c r="H18" s="14"/>
      <c r="I18" s="14"/>
      <c r="J18" s="14"/>
    </row>
    <row r="19" spans="1:10" s="16" customFormat="1" ht="13.9" customHeight="1">
      <c r="A19" s="114" t="s">
        <v>76</v>
      </c>
      <c r="B19" s="24">
        <f>B20+B21+B22+B23</f>
        <v>700</v>
      </c>
      <c r="C19" s="136"/>
      <c r="D19" s="14"/>
      <c r="E19" s="15"/>
      <c r="F19" s="14"/>
      <c r="G19" s="14"/>
      <c r="H19" s="14"/>
      <c r="I19" s="14"/>
      <c r="J19" s="14"/>
    </row>
    <row r="20" spans="1:10" s="16" customFormat="1" ht="15.75">
      <c r="A20" s="28" t="s">
        <v>77</v>
      </c>
      <c r="B20" s="115">
        <v>250</v>
      </c>
      <c r="C20" s="136"/>
      <c r="D20" s="14"/>
      <c r="E20" s="15"/>
      <c r="F20" s="14"/>
      <c r="G20" s="14"/>
      <c r="H20" s="14"/>
      <c r="I20" s="14"/>
      <c r="J20" s="14"/>
    </row>
    <row r="21" spans="1:10" s="16" customFormat="1" ht="15.75">
      <c r="A21" s="28" t="s">
        <v>78</v>
      </c>
      <c r="B21" s="115"/>
      <c r="C21" s="136"/>
      <c r="D21" s="14"/>
      <c r="E21" s="15"/>
      <c r="F21" s="14"/>
      <c r="G21" s="14"/>
      <c r="H21" s="14"/>
      <c r="I21" s="14"/>
      <c r="J21" s="14"/>
    </row>
    <row r="22" spans="1:10" s="16" customFormat="1" ht="15.75">
      <c r="A22" s="28" t="s">
        <v>79</v>
      </c>
      <c r="B22" s="115">
        <v>450</v>
      </c>
      <c r="C22" s="136"/>
      <c r="D22" s="14"/>
      <c r="E22" s="15"/>
      <c r="F22" s="14"/>
      <c r="G22" s="14"/>
      <c r="H22" s="14"/>
      <c r="I22" s="14"/>
      <c r="J22" s="14"/>
    </row>
    <row r="23" spans="1:10" s="16" customFormat="1" ht="15.75">
      <c r="A23" s="28" t="s">
        <v>80</v>
      </c>
      <c r="B23" s="115"/>
      <c r="C23" s="136"/>
      <c r="D23" s="14"/>
      <c r="E23" s="15"/>
      <c r="F23" s="14"/>
      <c r="G23" s="14"/>
      <c r="H23" s="14"/>
      <c r="I23" s="14"/>
      <c r="J23" s="14"/>
    </row>
    <row r="24" spans="1:10" s="16" customFormat="1" ht="31.5">
      <c r="A24" s="114" t="s">
        <v>81</v>
      </c>
      <c r="B24" s="117">
        <f>B25+B26+B27+B28+B29+B30+B31+B32</f>
        <v>0</v>
      </c>
      <c r="C24" s="136"/>
      <c r="D24" s="14"/>
      <c r="E24" s="15"/>
      <c r="F24" s="14"/>
      <c r="G24" s="14"/>
      <c r="H24" s="14"/>
      <c r="I24" s="14"/>
      <c r="J24" s="14"/>
    </row>
    <row r="25" spans="1:10" s="16" customFormat="1" ht="15.75">
      <c r="A25" s="28" t="s">
        <v>82</v>
      </c>
      <c r="B25" s="115"/>
      <c r="C25" s="136"/>
      <c r="D25" s="14"/>
      <c r="E25" s="15"/>
      <c r="F25" s="14"/>
      <c r="G25" s="14"/>
      <c r="H25" s="14"/>
      <c r="I25" s="14"/>
      <c r="J25" s="14"/>
    </row>
    <row r="26" spans="1:10" s="16" customFormat="1" ht="15.75">
      <c r="A26" s="28" t="s">
        <v>83</v>
      </c>
      <c r="B26" s="115"/>
      <c r="C26" s="136"/>
      <c r="D26" s="14"/>
      <c r="E26" s="15"/>
      <c r="F26" s="14"/>
      <c r="G26" s="14"/>
      <c r="H26" s="14"/>
      <c r="I26" s="14"/>
      <c r="J26" s="14"/>
    </row>
    <row r="27" spans="1:10" s="16" customFormat="1" ht="15.75">
      <c r="A27" s="28" t="s">
        <v>84</v>
      </c>
      <c r="B27" s="71"/>
      <c r="C27" s="136"/>
      <c r="D27" s="14"/>
      <c r="E27" s="15"/>
      <c r="F27" s="14"/>
      <c r="G27" s="14"/>
      <c r="H27" s="14"/>
      <c r="I27" s="14"/>
      <c r="J27" s="14"/>
    </row>
    <row r="28" spans="1:10" s="16" customFormat="1" ht="15.75">
      <c r="A28" s="28" t="s">
        <v>85</v>
      </c>
      <c r="B28" s="25"/>
      <c r="C28" s="136"/>
      <c r="D28" s="14"/>
      <c r="E28" s="15"/>
      <c r="F28" s="14"/>
      <c r="G28" s="14"/>
      <c r="H28" s="14"/>
      <c r="I28" s="14"/>
      <c r="J28" s="14"/>
    </row>
    <row r="29" spans="1:10" s="16" customFormat="1" ht="15.75">
      <c r="A29" s="28" t="s">
        <v>86</v>
      </c>
      <c r="B29" s="25"/>
      <c r="C29" s="136"/>
      <c r="D29" s="14"/>
      <c r="E29" s="15"/>
      <c r="F29" s="14"/>
      <c r="G29" s="14"/>
      <c r="H29" s="14"/>
      <c r="I29" s="14"/>
      <c r="J29" s="14"/>
    </row>
    <row r="30" spans="1:10" s="16" customFormat="1" ht="15.75">
      <c r="A30" s="28" t="s">
        <v>87</v>
      </c>
      <c r="B30" s="25"/>
      <c r="C30" s="136"/>
      <c r="D30" s="14"/>
      <c r="E30" s="15"/>
      <c r="F30" s="14"/>
      <c r="G30" s="14"/>
      <c r="H30" s="14"/>
      <c r="I30" s="14"/>
      <c r="J30" s="14"/>
    </row>
    <row r="31" spans="1:10" s="16" customFormat="1" ht="15.75">
      <c r="A31" s="28" t="s">
        <v>88</v>
      </c>
      <c r="B31" s="25"/>
      <c r="C31" s="136"/>
      <c r="D31" s="14"/>
      <c r="E31" s="15"/>
      <c r="F31" s="14"/>
      <c r="G31" s="14"/>
      <c r="H31" s="14"/>
      <c r="I31" s="14"/>
      <c r="J31" s="14"/>
    </row>
    <row r="32" spans="1:10" s="16" customFormat="1" ht="15.75">
      <c r="A32" s="28" t="s">
        <v>80</v>
      </c>
      <c r="B32" s="25"/>
      <c r="C32" s="136"/>
      <c r="D32" s="14"/>
      <c r="E32" s="15"/>
      <c r="F32" s="14"/>
      <c r="G32" s="14"/>
      <c r="H32" s="14"/>
      <c r="I32" s="14"/>
      <c r="J32" s="14"/>
    </row>
    <row r="33" spans="1:10" s="16" customFormat="1" ht="80.45" customHeight="1">
      <c r="A33" s="110" t="s">
        <v>119</v>
      </c>
      <c r="B33" s="25">
        <f>B34+B35+B36</f>
        <v>0</v>
      </c>
      <c r="C33" s="136"/>
      <c r="D33" s="14"/>
      <c r="E33" s="15"/>
      <c r="F33" s="14"/>
      <c r="G33" s="14"/>
      <c r="H33" s="14"/>
      <c r="I33" s="14"/>
      <c r="J33" s="14"/>
    </row>
    <row r="34" spans="1:10" s="16" customFormat="1" ht="46.15" customHeight="1">
      <c r="A34" s="38" t="s">
        <v>112</v>
      </c>
      <c r="B34" s="25"/>
      <c r="C34" s="136"/>
      <c r="D34" s="14"/>
      <c r="E34" s="15"/>
      <c r="F34" s="14"/>
      <c r="G34" s="14"/>
      <c r="H34" s="14"/>
      <c r="I34" s="14"/>
      <c r="J34" s="14"/>
    </row>
    <row r="35" spans="1:10" s="16" customFormat="1" ht="46.15" customHeight="1">
      <c r="A35" s="38" t="s">
        <v>111</v>
      </c>
      <c r="B35" s="25"/>
      <c r="C35" s="136"/>
      <c r="D35" s="14"/>
      <c r="E35" s="15"/>
      <c r="F35" s="14"/>
      <c r="G35" s="14"/>
      <c r="H35" s="14"/>
      <c r="I35" s="14"/>
      <c r="J35" s="14"/>
    </row>
    <row r="36" spans="1:10" s="16" customFormat="1" ht="46.15" customHeight="1">
      <c r="A36" s="38" t="s">
        <v>113</v>
      </c>
      <c r="B36" s="25"/>
      <c r="C36" s="136"/>
      <c r="D36" s="14"/>
      <c r="E36" s="15"/>
      <c r="F36" s="14"/>
      <c r="G36" s="14"/>
      <c r="H36" s="14"/>
      <c r="I36" s="14"/>
      <c r="J36" s="14"/>
    </row>
    <row r="37" spans="1:10" s="16" customFormat="1" ht="46.15" customHeight="1">
      <c r="A37" s="111" t="s">
        <v>110</v>
      </c>
      <c r="B37" s="29">
        <f>SUM(B38:B48)</f>
        <v>0</v>
      </c>
      <c r="C37" s="136"/>
      <c r="D37" s="14"/>
      <c r="E37" s="15"/>
      <c r="F37" s="14"/>
      <c r="G37" s="14"/>
      <c r="H37" s="14"/>
      <c r="I37" s="14"/>
      <c r="J37" s="14"/>
    </row>
    <row r="38" spans="1:10" s="16" customFormat="1" ht="31.15" customHeight="1">
      <c r="A38" s="122" t="s">
        <v>131</v>
      </c>
      <c r="B38" s="29"/>
      <c r="C38" s="136"/>
      <c r="D38" s="14"/>
      <c r="E38" s="15"/>
      <c r="F38" s="14"/>
      <c r="G38" s="14"/>
      <c r="H38" s="14"/>
      <c r="I38" s="14"/>
      <c r="J38" s="14"/>
    </row>
    <row r="39" spans="1:10" s="16" customFormat="1" ht="31.9" customHeight="1">
      <c r="A39" s="122" t="s">
        <v>132</v>
      </c>
      <c r="B39" s="29"/>
      <c r="C39" s="136"/>
      <c r="D39" s="14"/>
      <c r="E39" s="15"/>
      <c r="F39" s="14"/>
      <c r="G39" s="14"/>
      <c r="H39" s="14"/>
      <c r="I39" s="14"/>
      <c r="J39" s="14"/>
    </row>
    <row r="40" spans="1:10" s="16" customFormat="1" ht="30.6" customHeight="1">
      <c r="A40" s="122" t="s">
        <v>133</v>
      </c>
      <c r="B40" s="29"/>
      <c r="C40" s="136"/>
      <c r="D40" s="14"/>
      <c r="E40" s="15"/>
      <c r="F40" s="14"/>
      <c r="G40" s="14"/>
      <c r="H40" s="14"/>
      <c r="I40" s="14"/>
      <c r="J40" s="14"/>
    </row>
    <row r="41" spans="1:10" s="16" customFormat="1" ht="30" customHeight="1">
      <c r="A41" s="122" t="s">
        <v>134</v>
      </c>
      <c r="B41" s="29"/>
      <c r="C41" s="136"/>
      <c r="D41" s="14"/>
      <c r="E41" s="15"/>
      <c r="F41" s="14"/>
      <c r="G41" s="14"/>
      <c r="H41" s="14"/>
      <c r="I41" s="14"/>
      <c r="J41" s="14"/>
    </row>
    <row r="42" spans="1:10" s="16" customFormat="1" ht="16.149999999999999" customHeight="1">
      <c r="A42" s="122" t="s">
        <v>135</v>
      </c>
      <c r="B42" s="29"/>
      <c r="C42" s="136"/>
      <c r="D42" s="14"/>
      <c r="E42" s="15"/>
      <c r="F42" s="14"/>
      <c r="G42" s="14"/>
      <c r="H42" s="14"/>
      <c r="I42" s="14"/>
      <c r="J42" s="14"/>
    </row>
    <row r="43" spans="1:10" s="16" customFormat="1" ht="35.450000000000003" customHeight="1">
      <c r="A43" s="122" t="s">
        <v>136</v>
      </c>
      <c r="B43" s="29"/>
      <c r="C43" s="136"/>
      <c r="D43" s="14"/>
      <c r="E43" s="15"/>
      <c r="F43" s="14"/>
      <c r="G43" s="14"/>
      <c r="H43" s="14"/>
      <c r="I43" s="14"/>
      <c r="J43" s="14"/>
    </row>
    <row r="44" spans="1:10" s="94" customFormat="1" ht="44.45" customHeight="1">
      <c r="A44" s="122" t="s">
        <v>137</v>
      </c>
      <c r="B44" s="100"/>
      <c r="C44" s="136"/>
      <c r="D44" s="92"/>
      <c r="E44" s="93"/>
      <c r="F44" s="92"/>
      <c r="G44" s="92"/>
      <c r="H44" s="92"/>
      <c r="I44" s="92"/>
      <c r="J44" s="92"/>
    </row>
    <row r="45" spans="1:10" s="94" customFormat="1" ht="30.6" customHeight="1">
      <c r="A45" s="122" t="s">
        <v>138</v>
      </c>
      <c r="B45" s="100"/>
      <c r="C45" s="136"/>
      <c r="D45" s="92"/>
      <c r="E45" s="93"/>
      <c r="F45" s="92"/>
      <c r="G45" s="92"/>
      <c r="H45" s="92"/>
      <c r="I45" s="92"/>
      <c r="J45" s="92"/>
    </row>
    <row r="46" spans="1:10" s="94" customFormat="1" ht="44.45" customHeight="1">
      <c r="A46" s="122" t="s">
        <v>139</v>
      </c>
      <c r="B46" s="100"/>
      <c r="C46" s="136"/>
      <c r="D46" s="92"/>
      <c r="E46" s="93"/>
      <c r="F46" s="92"/>
      <c r="G46" s="92"/>
      <c r="H46" s="92"/>
      <c r="I46" s="92"/>
      <c r="J46" s="92"/>
    </row>
    <row r="47" spans="1:10" s="94" customFormat="1" ht="48.6" customHeight="1">
      <c r="A47" s="123" t="s">
        <v>140</v>
      </c>
      <c r="B47" s="100"/>
      <c r="C47" s="136"/>
      <c r="D47" s="92"/>
      <c r="E47" s="93"/>
      <c r="F47" s="92"/>
      <c r="G47" s="92"/>
      <c r="H47" s="92"/>
      <c r="I47" s="92"/>
      <c r="J47" s="92"/>
    </row>
    <row r="48" spans="1:10" s="16" customFormat="1" ht="19.899999999999999" customHeight="1">
      <c r="A48" s="123" t="s">
        <v>80</v>
      </c>
      <c r="B48" s="29"/>
      <c r="C48" s="136"/>
      <c r="D48" s="14"/>
      <c r="E48" s="15"/>
      <c r="F48" s="14"/>
      <c r="G48" s="14"/>
      <c r="H48" s="14"/>
      <c r="I48" s="14"/>
      <c r="J48" s="14"/>
    </row>
    <row r="49" spans="1:10" s="94" customFormat="1" ht="30" customHeight="1">
      <c r="A49" s="99" t="s">
        <v>120</v>
      </c>
      <c r="B49" s="115"/>
      <c r="C49" s="137"/>
      <c r="D49" s="95"/>
      <c r="E49" s="93"/>
      <c r="F49" s="92"/>
      <c r="G49" s="92"/>
      <c r="H49" s="92"/>
      <c r="I49" s="92"/>
      <c r="J49" s="92"/>
    </row>
    <row r="50" spans="1:10" s="16" customFormat="1" ht="16.899999999999999" customHeight="1">
      <c r="A50" s="162" t="s">
        <v>89</v>
      </c>
      <c r="B50" s="163"/>
      <c r="C50" s="136"/>
      <c r="D50" s="14"/>
      <c r="E50" s="15"/>
      <c r="F50" s="14"/>
      <c r="G50" s="14"/>
      <c r="H50" s="14"/>
      <c r="I50" s="14"/>
      <c r="J50" s="14"/>
    </row>
    <row r="51" spans="1:10" s="16" customFormat="1" ht="13.9" customHeight="1">
      <c r="A51" s="28" t="s">
        <v>4</v>
      </c>
      <c r="B51" s="25"/>
      <c r="C51" s="137"/>
      <c r="D51" s="17"/>
      <c r="E51" s="15"/>
      <c r="F51" s="14"/>
      <c r="G51" s="14"/>
      <c r="H51" s="14"/>
      <c r="I51" s="14"/>
      <c r="J51" s="14"/>
    </row>
    <row r="52" spans="1:10" s="16" customFormat="1" ht="15.6" customHeight="1">
      <c r="A52" s="28" t="s">
        <v>90</v>
      </c>
      <c r="B52" s="25"/>
      <c r="C52" s="137"/>
      <c r="D52" s="17"/>
      <c r="E52" s="15"/>
      <c r="F52" s="14"/>
      <c r="G52" s="14"/>
      <c r="H52" s="14"/>
      <c r="I52" s="14"/>
      <c r="J52" s="14"/>
    </row>
    <row r="53" spans="1:10" s="94" customFormat="1" ht="45" customHeight="1">
      <c r="A53" s="99" t="s">
        <v>143</v>
      </c>
      <c r="B53" s="115"/>
      <c r="C53" s="137"/>
      <c r="D53" s="95"/>
      <c r="E53" s="93"/>
      <c r="F53" s="92"/>
      <c r="G53" s="92"/>
      <c r="H53" s="92"/>
      <c r="I53" s="92"/>
      <c r="J53" s="92"/>
    </row>
    <row r="54" spans="1:10" s="16" customFormat="1" ht="15.6" customHeight="1">
      <c r="A54" s="30" t="s">
        <v>5</v>
      </c>
      <c r="B54" s="25"/>
      <c r="C54" s="137"/>
      <c r="D54" s="17"/>
      <c r="E54" s="15"/>
      <c r="F54" s="14"/>
      <c r="G54" s="14"/>
      <c r="H54" s="14"/>
      <c r="I54" s="14"/>
      <c r="J54" s="14"/>
    </row>
    <row r="55" spans="1:10" s="16" customFormat="1" ht="26.45" customHeight="1">
      <c r="A55" s="28" t="s">
        <v>6</v>
      </c>
      <c r="B55" s="25"/>
      <c r="C55" s="137"/>
      <c r="D55" s="17"/>
      <c r="E55" s="15"/>
      <c r="F55" s="14"/>
      <c r="G55" s="14"/>
      <c r="H55" s="14"/>
      <c r="I55" s="14"/>
      <c r="J55" s="14"/>
    </row>
    <row r="56" spans="1:10" s="16" customFormat="1" ht="15" customHeight="1">
      <c r="A56" s="28" t="s">
        <v>91</v>
      </c>
      <c r="B56" s="25"/>
      <c r="C56" s="137"/>
      <c r="D56" s="17"/>
      <c r="E56" s="15"/>
      <c r="F56" s="14"/>
      <c r="G56" s="14"/>
      <c r="H56" s="14"/>
      <c r="I56" s="14"/>
      <c r="J56" s="14"/>
    </row>
    <row r="57" spans="1:10" s="16" customFormat="1" ht="15" customHeight="1">
      <c r="A57" s="28" t="s">
        <v>116</v>
      </c>
      <c r="B57" s="25"/>
      <c r="C57" s="137"/>
      <c r="D57" s="17"/>
      <c r="E57" s="15"/>
      <c r="F57" s="14"/>
      <c r="G57" s="14"/>
      <c r="H57" s="14"/>
      <c r="I57" s="14"/>
      <c r="J57" s="14"/>
    </row>
    <row r="58" spans="1:10" s="16" customFormat="1" ht="15" customHeight="1">
      <c r="A58" s="28" t="s">
        <v>7</v>
      </c>
      <c r="B58" s="25"/>
      <c r="C58" s="137"/>
      <c r="D58" s="17"/>
      <c r="E58" s="15"/>
      <c r="F58" s="14"/>
      <c r="G58" s="14"/>
      <c r="H58" s="14"/>
      <c r="I58" s="14"/>
      <c r="J58" s="14"/>
    </row>
    <row r="59" spans="1:10" s="16" customFormat="1" ht="15" customHeight="1">
      <c r="A59" s="28" t="s">
        <v>92</v>
      </c>
      <c r="B59" s="25"/>
      <c r="C59" s="137"/>
      <c r="D59" s="17"/>
      <c r="E59" s="15"/>
      <c r="F59" s="14"/>
      <c r="G59" s="14"/>
      <c r="H59" s="14"/>
      <c r="I59" s="14"/>
      <c r="J59" s="14"/>
    </row>
    <row r="60" spans="1:10" s="16" customFormat="1" ht="15" customHeight="1">
      <c r="A60" s="28" t="s">
        <v>93</v>
      </c>
      <c r="B60" s="25"/>
      <c r="C60" s="137"/>
      <c r="D60" s="17"/>
      <c r="E60" s="15"/>
      <c r="F60" s="14"/>
      <c r="G60" s="14"/>
      <c r="H60" s="14"/>
      <c r="I60" s="14"/>
      <c r="J60" s="14"/>
    </row>
    <row r="61" spans="1:10" s="16" customFormat="1" ht="30.6" customHeight="1">
      <c r="A61" s="28" t="s">
        <v>122</v>
      </c>
      <c r="B61" s="25"/>
      <c r="C61" s="137"/>
      <c r="D61" s="17"/>
      <c r="E61" s="15"/>
      <c r="F61" s="14"/>
      <c r="G61" s="14"/>
      <c r="H61" s="14"/>
      <c r="I61" s="14"/>
      <c r="J61" s="14"/>
    </row>
    <row r="62" spans="1:10" s="83" customFormat="1" ht="19.149999999999999" customHeight="1">
      <c r="A62" s="119" t="s">
        <v>117</v>
      </c>
      <c r="B62" s="117">
        <f>B63+B64</f>
        <v>0</v>
      </c>
      <c r="C62" s="137"/>
      <c r="D62" s="84"/>
      <c r="E62" s="82"/>
      <c r="F62" s="81"/>
      <c r="G62" s="81"/>
      <c r="H62" s="81"/>
      <c r="I62" s="81"/>
      <c r="J62" s="81"/>
    </row>
    <row r="63" spans="1:10" s="94" customFormat="1" ht="19.149999999999999" customHeight="1">
      <c r="A63" s="99" t="s">
        <v>123</v>
      </c>
      <c r="B63" s="115"/>
      <c r="C63" s="137"/>
      <c r="D63" s="95"/>
      <c r="E63" s="93"/>
      <c r="F63" s="92"/>
      <c r="G63" s="92"/>
      <c r="H63" s="92"/>
      <c r="I63" s="92"/>
      <c r="J63" s="92"/>
    </row>
    <row r="64" spans="1:10" s="94" customFormat="1" ht="19.149999999999999" customHeight="1">
      <c r="A64" s="99" t="s">
        <v>124</v>
      </c>
      <c r="B64" s="115"/>
      <c r="C64" s="137"/>
      <c r="D64" s="95"/>
      <c r="E64" s="93"/>
      <c r="F64" s="92"/>
      <c r="G64" s="92"/>
      <c r="H64" s="92"/>
      <c r="I64" s="92"/>
      <c r="J64" s="92"/>
    </row>
    <row r="65" spans="1:10" s="16" customFormat="1" ht="30.6" customHeight="1">
      <c r="A65" s="28" t="s">
        <v>94</v>
      </c>
      <c r="B65" s="25"/>
      <c r="C65" s="137"/>
      <c r="D65" s="17"/>
      <c r="E65" s="15"/>
      <c r="F65" s="14"/>
      <c r="G65" s="14"/>
      <c r="H65" s="14"/>
      <c r="I65" s="14"/>
      <c r="J65" s="14"/>
    </row>
    <row r="66" spans="1:10" s="16" customFormat="1" ht="28.9" customHeight="1">
      <c r="A66" s="114" t="s">
        <v>30</v>
      </c>
      <c r="B66" s="24">
        <f>B67+B68</f>
        <v>0</v>
      </c>
      <c r="C66" s="137"/>
      <c r="D66" s="17"/>
      <c r="E66" s="15"/>
      <c r="F66" s="14"/>
      <c r="G66" s="14"/>
      <c r="H66" s="14"/>
      <c r="I66" s="14"/>
      <c r="J66" s="14"/>
    </row>
    <row r="67" spans="1:10" s="16" customFormat="1" ht="16.899999999999999" customHeight="1">
      <c r="A67" s="28" t="s">
        <v>95</v>
      </c>
      <c r="B67" s="25"/>
      <c r="C67" s="137"/>
      <c r="D67" s="17"/>
      <c r="E67" s="15"/>
      <c r="F67" s="14"/>
      <c r="G67" s="14"/>
      <c r="H67" s="14"/>
      <c r="I67" s="14"/>
      <c r="J67" s="14"/>
    </row>
    <row r="68" spans="1:10" s="16" customFormat="1" ht="17.45" customHeight="1">
      <c r="A68" s="31" t="s">
        <v>96</v>
      </c>
      <c r="B68" s="25"/>
      <c r="C68" s="137"/>
      <c r="D68" s="17"/>
      <c r="E68" s="15"/>
      <c r="F68" s="14"/>
      <c r="G68" s="14"/>
      <c r="H68" s="14"/>
      <c r="I68" s="14"/>
      <c r="J68" s="14"/>
    </row>
    <row r="69" spans="1:10" s="16" customFormat="1" ht="46.15" customHeight="1">
      <c r="A69" s="38" t="s">
        <v>115</v>
      </c>
      <c r="B69" s="25"/>
      <c r="C69" s="137"/>
      <c r="D69" s="17"/>
      <c r="E69" s="15"/>
      <c r="F69" s="14"/>
      <c r="G69" s="14"/>
      <c r="H69" s="14"/>
      <c r="I69" s="14"/>
      <c r="J69" s="14"/>
    </row>
    <row r="70" spans="1:10" s="16" customFormat="1" ht="14.45" customHeight="1">
      <c r="A70" s="149" t="s">
        <v>97</v>
      </c>
      <c r="B70" s="150"/>
      <c r="C70" s="137"/>
      <c r="D70" s="17"/>
      <c r="E70" s="15"/>
      <c r="F70" s="14"/>
      <c r="G70" s="14"/>
      <c r="H70" s="14"/>
      <c r="I70" s="14"/>
      <c r="J70" s="14"/>
    </row>
    <row r="71" spans="1:10" s="16" customFormat="1" ht="126.6" customHeight="1">
      <c r="A71" s="30" t="s">
        <v>125</v>
      </c>
      <c r="B71" s="25"/>
      <c r="C71" s="136"/>
      <c r="D71" s="14"/>
      <c r="E71" s="15"/>
      <c r="F71" s="14"/>
      <c r="G71" s="14"/>
      <c r="H71" s="14"/>
      <c r="I71" s="14"/>
      <c r="J71" s="14"/>
    </row>
    <row r="72" spans="1:10" s="16" customFormat="1" ht="49.15" customHeight="1">
      <c r="A72" s="30" t="s">
        <v>126</v>
      </c>
      <c r="B72" s="25"/>
      <c r="C72" s="136"/>
      <c r="D72" s="14"/>
      <c r="E72" s="15"/>
      <c r="F72" s="14"/>
      <c r="G72" s="14"/>
      <c r="H72" s="14"/>
      <c r="I72" s="14"/>
      <c r="J72" s="14"/>
    </row>
  </sheetData>
  <mergeCells count="8">
    <mergeCell ref="A70:B70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75</vt:i4>
      </vt:variant>
      <vt:variant>
        <vt:lpstr>Именованные диапазоны</vt:lpstr>
      </vt:variant>
      <vt:variant>
        <vt:i4>2</vt:i4>
      </vt:variant>
    </vt:vector>
  </HeadingPairs>
  <TitlesOfParts>
    <vt:vector size="77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ООО Окулист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АО Медицина</vt:lpstr>
      <vt:lpstr>ООО М_ЛАЙН</vt:lpstr>
      <vt:lpstr>Белая Роза</vt:lpstr>
      <vt:lpstr>СВОД</vt:lpstr>
      <vt:lpstr>СВОД!Заголовки_для_печати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2022-03-17T12:07:02Z</cp:lastPrinted>
  <dcterms:created xsi:type="dcterms:W3CDTF">2018-01-31T12:00:16Z</dcterms:created>
  <dcterms:modified xsi:type="dcterms:W3CDTF">2022-03-17T12:07:09Z</dcterms:modified>
</cp:coreProperties>
</file>