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9320" windowHeight="9975"/>
  </bookViews>
  <sheets>
    <sheet name="СВОД КС" sheetId="13" r:id="rId1"/>
    <sheet name="СВОД ДС" sheetId="1" r:id="rId2"/>
    <sheet name="СВОД Мед усл" sheetId="5" r:id="rId3"/>
    <sheet name="1 ГКБ КС" sheetId="14" r:id="rId4"/>
    <sheet name="8ГКБ КС" sheetId="15" r:id="rId5"/>
    <sheet name="ОКБ КС" sheetId="16" r:id="rId6"/>
    <sheet name="ОКД КС" sheetId="17" r:id="rId7"/>
    <sheet name="Госпиталь КС" sheetId="18" r:id="rId8"/>
    <sheet name="ООД КС " sheetId="19" r:id="rId9"/>
    <sheet name="7 ГКБ ДС" sheetId="2" r:id="rId10"/>
    <sheet name="ООД ДС " sheetId="3" r:id="rId11"/>
    <sheet name="ЯМТ ДС" sheetId="4" r:id="rId12"/>
    <sheet name="КинешмаМед усл" sheetId="6" r:id="rId13"/>
    <sheet name="Тейково Мед усл" sheetId="7" r:id="rId14"/>
    <sheet name="1 ГКБ Мед усл" sheetId="8" r:id="rId15"/>
    <sheet name="ООД Мед усл" sheetId="9" r:id="rId16"/>
    <sheet name="ЯМТ Мед усл" sheetId="10" r:id="rId17"/>
    <sheet name="МРТ-Центр Мед усл" sheetId="11" r:id="rId18"/>
    <sheet name="УЗ ОД Центр Мед усл" sheetId="12" r:id="rId19"/>
  </sheets>
  <definedNames>
    <definedName name="_xlnm.Print_Titles" localSheetId="14">'1 ГКБ Мед усл'!$5:$6</definedName>
    <definedName name="_xlnm.Print_Titles" localSheetId="12">'КинешмаМед усл'!$5:$6</definedName>
    <definedName name="_xlnm.Print_Titles" localSheetId="17">'МРТ-Центр Мед усл'!$5:$6</definedName>
    <definedName name="_xlnm.Print_Titles" localSheetId="15">'ООД Мед усл'!$5:$6</definedName>
    <definedName name="_xlnm.Print_Titles" localSheetId="1">'СВОД ДС'!$A:$B,'СВОД ДС'!$4:$6</definedName>
    <definedName name="_xlnm.Print_Titles" localSheetId="2">'СВОД Мед усл'!$5:$6</definedName>
    <definedName name="_xlnm.Print_Titles" localSheetId="13">'Тейково Мед усл'!$5:$6</definedName>
    <definedName name="_xlnm.Print_Titles" localSheetId="18">'УЗ ОД Центр Мед усл'!$5:$6</definedName>
    <definedName name="_xlnm.Print_Titles" localSheetId="16">'ЯМТ Мед усл'!$5:$6</definedName>
    <definedName name="_xlnm.Print_Area" localSheetId="3">'1 ГКБ КС'!$A$1:$H$52</definedName>
    <definedName name="_xlnm.Print_Area" localSheetId="9">'7 ГКБ ДС'!$A$1:$H$40</definedName>
    <definedName name="_xlnm.Print_Area" localSheetId="4">'8ГКБ КС'!$A$1:$H$52</definedName>
    <definedName name="_xlnm.Print_Area" localSheetId="7">'Госпиталь КС'!$A$1:$H$52</definedName>
    <definedName name="_xlnm.Print_Area" localSheetId="5">'ОКБ КС'!$A$1:$H$52</definedName>
    <definedName name="_xlnm.Print_Area" localSheetId="6">'ОКД КС'!$A$1:$H$52</definedName>
    <definedName name="_xlnm.Print_Area" localSheetId="8">'ООД КС '!$A$1:$H$52</definedName>
    <definedName name="_xlnm.Print_Area" localSheetId="1">'СВОД ДС'!$A$1:$J$42</definedName>
    <definedName name="_xlnm.Print_Area" localSheetId="0">'СВОД КС'!$A$1:$H$62</definedName>
    <definedName name="_xlnm.Print_Area" localSheetId="2">'СВОД Мед усл'!$A$1:$D$75</definedName>
    <definedName name="_xlnm.Print_Area" localSheetId="11">'ЯМТ ДС'!$A$1:$J$40</definedName>
  </definedNames>
  <calcPr calcId="145621"/>
</workbook>
</file>

<file path=xl/calcChain.xml><?xml version="1.0" encoding="utf-8"?>
<calcChain xmlns="http://schemas.openxmlformats.org/spreadsheetml/2006/main">
  <c r="L39" i="2" l="1"/>
  <c r="D39" i="2"/>
  <c r="C39" i="2"/>
  <c r="L38" i="2"/>
  <c r="D38" i="2"/>
  <c r="C38" i="2"/>
  <c r="L37" i="2"/>
  <c r="D37" i="2"/>
  <c r="C37" i="2"/>
  <c r="L36" i="2"/>
  <c r="D36" i="2"/>
  <c r="C36" i="2"/>
  <c r="L35" i="2"/>
  <c r="D35" i="2"/>
  <c r="C35" i="2"/>
  <c r="L34" i="2"/>
  <c r="D34" i="2"/>
  <c r="C34" i="2"/>
  <c r="L33" i="2"/>
  <c r="D33" i="2"/>
  <c r="C33" i="2"/>
  <c r="D32" i="2"/>
  <c r="C32" i="2"/>
  <c r="L31" i="2"/>
  <c r="D31" i="2"/>
  <c r="C31" i="2"/>
  <c r="L30" i="2"/>
  <c r="D30" i="2"/>
  <c r="C30" i="2"/>
  <c r="L29" i="2"/>
  <c r="D29" i="2"/>
  <c r="C29" i="2"/>
  <c r="L28" i="2"/>
  <c r="D28" i="2"/>
  <c r="C28" i="2"/>
  <c r="L27" i="2"/>
  <c r="D27" i="2"/>
  <c r="C27" i="2"/>
  <c r="L26" i="2"/>
  <c r="D26" i="2"/>
  <c r="C26" i="2"/>
  <c r="L25" i="2"/>
  <c r="D25" i="2"/>
  <c r="C25" i="2"/>
  <c r="L24" i="2"/>
  <c r="D24" i="2"/>
  <c r="C24" i="2"/>
  <c r="L23" i="2"/>
  <c r="D23" i="2"/>
  <c r="C23" i="2"/>
  <c r="L22" i="2"/>
  <c r="D22" i="2"/>
  <c r="C22" i="2"/>
  <c r="L21" i="2"/>
  <c r="D21" i="2"/>
  <c r="C21" i="2"/>
  <c r="N20" i="2"/>
  <c r="N40" i="2" s="1"/>
  <c r="M20" i="2"/>
  <c r="M40" i="2" s="1"/>
  <c r="L40" i="2" s="1"/>
  <c r="L20" i="2"/>
  <c r="J20" i="2"/>
  <c r="J40" i="2" s="1"/>
  <c r="I20" i="2"/>
  <c r="I40" i="2" s="1"/>
  <c r="H20" i="2"/>
  <c r="H40" i="2" s="1"/>
  <c r="G20" i="2"/>
  <c r="G40" i="2" s="1"/>
  <c r="F20" i="2"/>
  <c r="F40" i="2" s="1"/>
  <c r="E20" i="2"/>
  <c r="E40" i="2" s="1"/>
  <c r="C20" i="2"/>
  <c r="L19" i="2"/>
  <c r="D19" i="2"/>
  <c r="C19" i="2"/>
  <c r="L18" i="2"/>
  <c r="D18" i="2"/>
  <c r="C18" i="2"/>
  <c r="L17" i="2"/>
  <c r="D17" i="2"/>
  <c r="C17" i="2"/>
  <c r="L16" i="2"/>
  <c r="D16" i="2"/>
  <c r="C16" i="2"/>
  <c r="D15" i="2"/>
  <c r="C15" i="2"/>
  <c r="L14" i="2"/>
  <c r="D14" i="2"/>
  <c r="C14" i="2"/>
  <c r="L13" i="2"/>
  <c r="D13" i="2"/>
  <c r="C13" i="2"/>
  <c r="L12" i="2"/>
  <c r="D12" i="2"/>
  <c r="C12" i="2"/>
  <c r="L11" i="2"/>
  <c r="D11" i="2"/>
  <c r="C11" i="2"/>
  <c r="L10" i="2"/>
  <c r="D10" i="2"/>
  <c r="C10" i="2"/>
  <c r="L9" i="2"/>
  <c r="D9" i="2"/>
  <c r="C9" i="2"/>
  <c r="L8" i="2"/>
  <c r="D8" i="2"/>
  <c r="C8" i="2"/>
  <c r="L7" i="2"/>
  <c r="D7" i="2"/>
  <c r="C7" i="2"/>
  <c r="C40" i="2" s="1"/>
  <c r="D40" i="2" l="1"/>
  <c r="E51" i="19"/>
  <c r="E50" i="19"/>
  <c r="E49" i="19"/>
  <c r="E48" i="19"/>
  <c r="E47" i="19"/>
  <c r="E46" i="19"/>
  <c r="E45" i="19"/>
  <c r="E44" i="19"/>
  <c r="E43" i="19"/>
  <c r="E42" i="19"/>
  <c r="E41" i="19"/>
  <c r="E40" i="19"/>
  <c r="E39" i="19"/>
  <c r="E38" i="19"/>
  <c r="E37" i="19"/>
  <c r="E36" i="19"/>
  <c r="E35" i="19"/>
  <c r="E34" i="19"/>
  <c r="E33" i="19"/>
  <c r="E32" i="19"/>
  <c r="E31" i="19"/>
  <c r="E30" i="19"/>
  <c r="E29" i="19"/>
  <c r="E28" i="19"/>
  <c r="E27" i="19"/>
  <c r="E26" i="19"/>
  <c r="E25" i="19"/>
  <c r="H24" i="19"/>
  <c r="H52" i="19" s="1"/>
  <c r="G24" i="19"/>
  <c r="G52" i="19" s="1"/>
  <c r="F24" i="19"/>
  <c r="F52" i="19" s="1"/>
  <c r="E52" i="19" s="1"/>
  <c r="D24" i="19"/>
  <c r="D52" i="19" s="1"/>
  <c r="C24" i="19"/>
  <c r="C52" i="19" s="1"/>
  <c r="E23" i="19"/>
  <c r="E22" i="19"/>
  <c r="E21" i="19"/>
  <c r="E20" i="19"/>
  <c r="E19" i="19"/>
  <c r="E18" i="19"/>
  <c r="E17" i="19"/>
  <c r="E16" i="19"/>
  <c r="E15" i="19"/>
  <c r="E14" i="19"/>
  <c r="E13" i="19"/>
  <c r="E12" i="19"/>
  <c r="E11" i="19"/>
  <c r="E10" i="19"/>
  <c r="E9" i="19"/>
  <c r="E8" i="19"/>
  <c r="E7" i="19"/>
  <c r="E6" i="19"/>
  <c r="E51" i="18"/>
  <c r="E50" i="18"/>
  <c r="E49" i="18"/>
  <c r="E48" i="18"/>
  <c r="E47" i="18"/>
  <c r="E46" i="18"/>
  <c r="E45" i="18"/>
  <c r="E44" i="18"/>
  <c r="E43" i="18"/>
  <c r="E42" i="18"/>
  <c r="E41" i="18"/>
  <c r="E40" i="18"/>
  <c r="E39" i="18"/>
  <c r="E38" i="18"/>
  <c r="E37" i="18"/>
  <c r="E36" i="18"/>
  <c r="E35" i="18"/>
  <c r="E34" i="18"/>
  <c r="E33" i="18"/>
  <c r="E32" i="18"/>
  <c r="E31" i="18"/>
  <c r="E30" i="18"/>
  <c r="E29" i="18"/>
  <c r="E28" i="18"/>
  <c r="E27" i="18"/>
  <c r="E26" i="18"/>
  <c r="E25" i="18"/>
  <c r="H24" i="18"/>
  <c r="H52" i="18" s="1"/>
  <c r="G24" i="18"/>
  <c r="G52" i="18" s="1"/>
  <c r="F24" i="18"/>
  <c r="F52" i="18" s="1"/>
  <c r="E52" i="18" s="1"/>
  <c r="D24" i="18"/>
  <c r="D52" i="18" s="1"/>
  <c r="C24" i="18"/>
  <c r="C52" i="18" s="1"/>
  <c r="E23" i="18"/>
  <c r="E22" i="18"/>
  <c r="E21" i="18"/>
  <c r="E20" i="18"/>
  <c r="E19" i="18"/>
  <c r="E18" i="18"/>
  <c r="E17" i="18"/>
  <c r="E16" i="18"/>
  <c r="E15" i="18"/>
  <c r="E14" i="18"/>
  <c r="E13" i="18"/>
  <c r="E12" i="18"/>
  <c r="E11" i="18"/>
  <c r="E10" i="18"/>
  <c r="E9" i="18"/>
  <c r="E8" i="18"/>
  <c r="E7" i="18"/>
  <c r="E6" i="18"/>
  <c r="E51" i="17"/>
  <c r="E50" i="17"/>
  <c r="E49" i="17"/>
  <c r="E48" i="17"/>
  <c r="E47" i="17"/>
  <c r="E46" i="17"/>
  <c r="E45" i="17"/>
  <c r="E44" i="17"/>
  <c r="E43" i="17"/>
  <c r="E42" i="17"/>
  <c r="E41" i="17"/>
  <c r="E40" i="17"/>
  <c r="E39" i="17"/>
  <c r="E38" i="17"/>
  <c r="E37" i="17"/>
  <c r="E36" i="17"/>
  <c r="E35" i="17"/>
  <c r="E34" i="17"/>
  <c r="E33" i="17"/>
  <c r="E32" i="17"/>
  <c r="E31" i="17"/>
  <c r="E30" i="17"/>
  <c r="E29" i="17"/>
  <c r="E28" i="17"/>
  <c r="E27" i="17"/>
  <c r="E26" i="17"/>
  <c r="E25" i="17"/>
  <c r="H24" i="17"/>
  <c r="H52" i="17" s="1"/>
  <c r="G24" i="17"/>
  <c r="G52" i="17" s="1"/>
  <c r="F24" i="17"/>
  <c r="F52" i="17" s="1"/>
  <c r="D24" i="17"/>
  <c r="D52" i="17" s="1"/>
  <c r="C24" i="17"/>
  <c r="C52" i="17" s="1"/>
  <c r="E23" i="17"/>
  <c r="E22" i="17"/>
  <c r="E21" i="17"/>
  <c r="E20" i="17"/>
  <c r="E19" i="17"/>
  <c r="E18" i="17"/>
  <c r="E17" i="17"/>
  <c r="E16" i="17"/>
  <c r="E15" i="17"/>
  <c r="E14" i="17"/>
  <c r="E13" i="17"/>
  <c r="E12" i="17"/>
  <c r="E11" i="17"/>
  <c r="E10" i="17"/>
  <c r="E9" i="17"/>
  <c r="E8" i="17"/>
  <c r="E7" i="17"/>
  <c r="E6" i="17"/>
  <c r="E51" i="16"/>
  <c r="E50" i="16"/>
  <c r="C50" i="16"/>
  <c r="E49" i="16"/>
  <c r="E48" i="16"/>
  <c r="E47" i="16"/>
  <c r="E46" i="16"/>
  <c r="E45" i="16"/>
  <c r="E44" i="16"/>
  <c r="E43" i="16"/>
  <c r="E42" i="16"/>
  <c r="E41" i="16"/>
  <c r="E40" i="16"/>
  <c r="E39" i="16"/>
  <c r="E38" i="16"/>
  <c r="E37" i="16"/>
  <c r="E36" i="16"/>
  <c r="E35" i="16"/>
  <c r="E34" i="16"/>
  <c r="E33" i="16"/>
  <c r="E32" i="16"/>
  <c r="H31" i="16"/>
  <c r="E31" i="16"/>
  <c r="E30" i="16"/>
  <c r="E29" i="16"/>
  <c r="E28" i="16"/>
  <c r="E27" i="16"/>
  <c r="E26" i="16"/>
  <c r="E25" i="16"/>
  <c r="H24" i="16"/>
  <c r="H52" i="16" s="1"/>
  <c r="G24" i="16"/>
  <c r="G52" i="16" s="1"/>
  <c r="F24" i="16"/>
  <c r="F52" i="16" s="1"/>
  <c r="E52" i="16" s="1"/>
  <c r="D24" i="16"/>
  <c r="D52" i="16" s="1"/>
  <c r="C24" i="16"/>
  <c r="C52" i="16" s="1"/>
  <c r="E23" i="16"/>
  <c r="E22" i="16"/>
  <c r="E21" i="16"/>
  <c r="E20" i="16"/>
  <c r="E19" i="16"/>
  <c r="E18" i="16"/>
  <c r="E17" i="16"/>
  <c r="E16" i="16"/>
  <c r="E15" i="16"/>
  <c r="E14" i="16"/>
  <c r="E13" i="16"/>
  <c r="E12" i="16"/>
  <c r="E11" i="16"/>
  <c r="E10" i="16"/>
  <c r="E9" i="16"/>
  <c r="E8" i="16"/>
  <c r="E7" i="16"/>
  <c r="E6" i="16"/>
  <c r="E51" i="15"/>
  <c r="E50" i="15"/>
  <c r="E49" i="15"/>
  <c r="E48" i="15"/>
  <c r="E47" i="15"/>
  <c r="E46" i="15"/>
  <c r="E45" i="15"/>
  <c r="E44" i="15"/>
  <c r="E43" i="15"/>
  <c r="E42" i="15"/>
  <c r="E41" i="15"/>
  <c r="E40" i="15"/>
  <c r="E39" i="15"/>
  <c r="E38" i="15"/>
  <c r="E37" i="15"/>
  <c r="E36" i="15"/>
  <c r="E35" i="15"/>
  <c r="E34" i="15"/>
  <c r="E33" i="15"/>
  <c r="E32" i="15"/>
  <c r="E31" i="15"/>
  <c r="E30" i="15"/>
  <c r="E29" i="15"/>
  <c r="E28" i="15"/>
  <c r="E27" i="15"/>
  <c r="E26" i="15"/>
  <c r="E25" i="15"/>
  <c r="H24" i="15"/>
  <c r="H52" i="15" s="1"/>
  <c r="G24" i="15"/>
  <c r="G52" i="15" s="1"/>
  <c r="F24" i="15"/>
  <c r="F52" i="15" s="1"/>
  <c r="D24" i="15"/>
  <c r="D52" i="15" s="1"/>
  <c r="C24" i="15"/>
  <c r="C52" i="15" s="1"/>
  <c r="E23" i="15"/>
  <c r="E22" i="15"/>
  <c r="E21" i="15"/>
  <c r="E20" i="15"/>
  <c r="E19" i="15"/>
  <c r="E18" i="15"/>
  <c r="E17" i="15"/>
  <c r="E16" i="15"/>
  <c r="E15" i="15"/>
  <c r="E14" i="15"/>
  <c r="E13" i="15"/>
  <c r="E12" i="15"/>
  <c r="E11" i="15"/>
  <c r="E10" i="15"/>
  <c r="E9" i="15"/>
  <c r="E8" i="15"/>
  <c r="E7" i="15"/>
  <c r="E6" i="15"/>
  <c r="E51" i="14"/>
  <c r="E50" i="14"/>
  <c r="E49" i="14"/>
  <c r="E48" i="14"/>
  <c r="E47" i="14"/>
  <c r="E46" i="14"/>
  <c r="E45" i="14"/>
  <c r="E44" i="14"/>
  <c r="E43" i="14"/>
  <c r="E42" i="14"/>
  <c r="E41" i="14"/>
  <c r="E40" i="14"/>
  <c r="E39" i="14"/>
  <c r="E38" i="14"/>
  <c r="E37" i="14"/>
  <c r="E36" i="14"/>
  <c r="E35" i="14"/>
  <c r="E34" i="14"/>
  <c r="E33" i="14"/>
  <c r="E32" i="14"/>
  <c r="E31" i="14"/>
  <c r="E30" i="14"/>
  <c r="E29" i="14"/>
  <c r="E28" i="14"/>
  <c r="E27" i="14"/>
  <c r="E26" i="14"/>
  <c r="E25" i="14"/>
  <c r="H24" i="14"/>
  <c r="H52" i="14" s="1"/>
  <c r="G24" i="14"/>
  <c r="G52" i="14" s="1"/>
  <c r="F24" i="14"/>
  <c r="F52" i="14" s="1"/>
  <c r="E52" i="14" s="1"/>
  <c r="D24" i="14"/>
  <c r="D52" i="14" s="1"/>
  <c r="C24" i="14"/>
  <c r="C52" i="14" s="1"/>
  <c r="E23" i="14"/>
  <c r="E22" i="14"/>
  <c r="E21" i="14"/>
  <c r="E20" i="14"/>
  <c r="E19" i="14"/>
  <c r="E18" i="14"/>
  <c r="E17" i="14"/>
  <c r="E16" i="14"/>
  <c r="E15" i="14"/>
  <c r="E14" i="14"/>
  <c r="E13" i="14"/>
  <c r="E12" i="14"/>
  <c r="E11" i="14"/>
  <c r="E10" i="14"/>
  <c r="E9" i="14"/>
  <c r="E8" i="14"/>
  <c r="E7" i="14"/>
  <c r="E6" i="14"/>
  <c r="B65" i="12"/>
  <c r="B61" i="12"/>
  <c r="B37" i="12"/>
  <c r="B33" i="12"/>
  <c r="B24" i="12"/>
  <c r="B19" i="12"/>
  <c r="B15" i="12"/>
  <c r="B10" i="12"/>
  <c r="B65" i="11"/>
  <c r="B61" i="11"/>
  <c r="B37" i="11"/>
  <c r="B33" i="11"/>
  <c r="B24" i="11"/>
  <c r="B19" i="11"/>
  <c r="B15" i="11"/>
  <c r="B10" i="11"/>
  <c r="B65" i="10"/>
  <c r="B61" i="10"/>
  <c r="B37" i="10"/>
  <c r="B33" i="10"/>
  <c r="B24" i="10"/>
  <c r="B19" i="10"/>
  <c r="B15" i="10"/>
  <c r="B10" i="10"/>
  <c r="B65" i="9"/>
  <c r="B61" i="9"/>
  <c r="B37" i="9"/>
  <c r="B33" i="9"/>
  <c r="B24" i="9"/>
  <c r="B19" i="9"/>
  <c r="B15" i="9"/>
  <c r="B10" i="9"/>
  <c r="B65" i="8"/>
  <c r="B61" i="8"/>
  <c r="B37" i="8"/>
  <c r="B33" i="8"/>
  <c r="B24" i="8"/>
  <c r="B19" i="8"/>
  <c r="B15" i="8"/>
  <c r="B10" i="8"/>
  <c r="B65" i="7"/>
  <c r="B61" i="7"/>
  <c r="B37" i="7"/>
  <c r="B33" i="7"/>
  <c r="B24" i="7"/>
  <c r="B19" i="7"/>
  <c r="B15" i="7"/>
  <c r="B10" i="7"/>
  <c r="B65" i="6"/>
  <c r="B61" i="6"/>
  <c r="B37" i="6"/>
  <c r="B33" i="6"/>
  <c r="B24" i="6"/>
  <c r="B19" i="6"/>
  <c r="B15" i="6"/>
  <c r="B10" i="6"/>
  <c r="D39" i="4"/>
  <c r="C39" i="4"/>
  <c r="D38" i="4"/>
  <c r="C38" i="4"/>
  <c r="D37" i="4"/>
  <c r="C37" i="4"/>
  <c r="D36" i="4"/>
  <c r="C36" i="4"/>
  <c r="D35" i="4"/>
  <c r="C35" i="4"/>
  <c r="D34" i="4"/>
  <c r="C34" i="4"/>
  <c r="D33" i="4"/>
  <c r="C33" i="4"/>
  <c r="D32" i="4"/>
  <c r="C32" i="4"/>
  <c r="D31" i="4"/>
  <c r="C31" i="4"/>
  <c r="D30" i="4"/>
  <c r="C30" i="4"/>
  <c r="D29" i="4"/>
  <c r="C29" i="4"/>
  <c r="D28" i="4"/>
  <c r="C28" i="4"/>
  <c r="D27" i="4"/>
  <c r="C27" i="4"/>
  <c r="D26" i="4"/>
  <c r="C26" i="4"/>
  <c r="D25" i="4"/>
  <c r="C25" i="4"/>
  <c r="D24" i="4"/>
  <c r="C24" i="4"/>
  <c r="D23" i="4"/>
  <c r="C23" i="4"/>
  <c r="D22" i="4"/>
  <c r="C22" i="4"/>
  <c r="D21" i="4"/>
  <c r="C21" i="4"/>
  <c r="J20" i="4"/>
  <c r="J40" i="4" s="1"/>
  <c r="I20" i="4"/>
  <c r="I40" i="4" s="1"/>
  <c r="H20" i="4"/>
  <c r="H40" i="4" s="1"/>
  <c r="G20" i="4"/>
  <c r="G40" i="4" s="1"/>
  <c r="F20" i="4"/>
  <c r="F40" i="4" s="1"/>
  <c r="E20" i="4"/>
  <c r="E40" i="4" s="1"/>
  <c r="D20" i="4"/>
  <c r="C20" i="4"/>
  <c r="D19" i="4"/>
  <c r="C19" i="4"/>
  <c r="D18" i="4"/>
  <c r="C18" i="4"/>
  <c r="D17" i="4"/>
  <c r="C17" i="4"/>
  <c r="D16" i="4"/>
  <c r="C16" i="4"/>
  <c r="D15" i="4"/>
  <c r="C15" i="4"/>
  <c r="D14" i="4"/>
  <c r="C14" i="4"/>
  <c r="D13" i="4"/>
  <c r="C13" i="4"/>
  <c r="D12" i="4"/>
  <c r="C12" i="4"/>
  <c r="D11" i="4"/>
  <c r="C11" i="4"/>
  <c r="D10" i="4"/>
  <c r="C10" i="4"/>
  <c r="D9" i="4"/>
  <c r="C9" i="4"/>
  <c r="D8" i="4"/>
  <c r="C8" i="4"/>
  <c r="D7" i="4"/>
  <c r="D40" i="4" s="1"/>
  <c r="C7" i="4"/>
  <c r="C40" i="4" s="1"/>
  <c r="D39" i="3"/>
  <c r="C39" i="3"/>
  <c r="D38" i="3"/>
  <c r="C38" i="3"/>
  <c r="D37" i="3"/>
  <c r="C37" i="3"/>
  <c r="D36" i="3"/>
  <c r="C36" i="3"/>
  <c r="D35" i="3"/>
  <c r="C35" i="3"/>
  <c r="D34" i="3"/>
  <c r="C34" i="3"/>
  <c r="D33" i="3"/>
  <c r="C33" i="3"/>
  <c r="D32" i="3"/>
  <c r="C32" i="3"/>
  <c r="D31" i="3"/>
  <c r="C31" i="3"/>
  <c r="D30" i="3"/>
  <c r="C30" i="3"/>
  <c r="D29" i="3"/>
  <c r="C29" i="3"/>
  <c r="D28" i="3"/>
  <c r="C28" i="3"/>
  <c r="D27" i="3"/>
  <c r="C27" i="3"/>
  <c r="D26" i="3"/>
  <c r="C26" i="3"/>
  <c r="D25" i="3"/>
  <c r="C25" i="3"/>
  <c r="D24" i="3"/>
  <c r="C24" i="3"/>
  <c r="D23" i="3"/>
  <c r="C23" i="3"/>
  <c r="D22" i="3"/>
  <c r="C22" i="3"/>
  <c r="D21" i="3"/>
  <c r="D20" i="3" s="1"/>
  <c r="C21" i="3"/>
  <c r="J20" i="3"/>
  <c r="J40" i="3" s="1"/>
  <c r="I20" i="3"/>
  <c r="I40" i="3" s="1"/>
  <c r="H20" i="3"/>
  <c r="H40" i="3" s="1"/>
  <c r="G20" i="3"/>
  <c r="G40" i="3" s="1"/>
  <c r="F20" i="3"/>
  <c r="F40" i="3" s="1"/>
  <c r="E20" i="3"/>
  <c r="E40" i="3" s="1"/>
  <c r="C20" i="3"/>
  <c r="D19" i="3"/>
  <c r="C19" i="3"/>
  <c r="D18" i="3"/>
  <c r="C18" i="3"/>
  <c r="D17" i="3"/>
  <c r="C17" i="3"/>
  <c r="D16" i="3"/>
  <c r="C16" i="3"/>
  <c r="D15" i="3"/>
  <c r="C15" i="3"/>
  <c r="D14" i="3"/>
  <c r="C14" i="3"/>
  <c r="D13" i="3"/>
  <c r="C13" i="3"/>
  <c r="D12" i="3"/>
  <c r="C12" i="3"/>
  <c r="D11" i="3"/>
  <c r="C11" i="3"/>
  <c r="D10" i="3"/>
  <c r="C10" i="3"/>
  <c r="D9" i="3"/>
  <c r="C9" i="3"/>
  <c r="D8" i="3"/>
  <c r="C8" i="3"/>
  <c r="D7" i="3"/>
  <c r="D40" i="3" s="1"/>
  <c r="C7" i="3"/>
  <c r="C40" i="3" s="1"/>
  <c r="E24" i="18" l="1"/>
  <c r="E24" i="15"/>
  <c r="E52" i="17"/>
  <c r="E52" i="15"/>
  <c r="E24" i="14"/>
  <c r="E24" i="16"/>
  <c r="E24" i="17"/>
  <c r="E24" i="19"/>
</calcChain>
</file>

<file path=xl/sharedStrings.xml><?xml version="1.0" encoding="utf-8"?>
<sst xmlns="http://schemas.openxmlformats.org/spreadsheetml/2006/main" count="1573" uniqueCount="248">
  <si>
    <t>Плановые объемы медицинской помощи, оказываемой в условиях дневного стационара, на 2021 год</t>
  </si>
  <si>
    <t>Свод территории с частниками</t>
  </si>
  <si>
    <t xml:space="preserve">Профиль медицинской помощи   </t>
  </si>
  <si>
    <t>Профиль пациенто-мест</t>
  </si>
  <si>
    <t>Число случаев лечения</t>
  </si>
  <si>
    <t>В том числе</t>
  </si>
  <si>
    <t>первичная медицинская помощь</t>
  </si>
  <si>
    <t xml:space="preserve">первичная специализированная медицинская помощь </t>
  </si>
  <si>
    <t xml:space="preserve">специализированная медицинская помощь </t>
  </si>
  <si>
    <t>Всего</t>
  </si>
  <si>
    <t>в том числе для медицинской помощи по профилю"онкология"</t>
  </si>
  <si>
    <t>Взрослые</t>
  </si>
  <si>
    <t>акушерство и гинекология</t>
  </si>
  <si>
    <t>гинекологические</t>
  </si>
  <si>
    <t>патологии берменности</t>
  </si>
  <si>
    <t>гинекологические для вспомогательных репродуктивных технологий (ЭКО)</t>
  </si>
  <si>
    <t>гастроэнтерология</t>
  </si>
  <si>
    <t>гастроэнтерологические</t>
  </si>
  <si>
    <t>гематология</t>
  </si>
  <si>
    <t>гематологические</t>
  </si>
  <si>
    <t>гериатрия</t>
  </si>
  <si>
    <t>геронтологические</t>
  </si>
  <si>
    <t>дерматовенерология</t>
  </si>
  <si>
    <t>дерматологические</t>
  </si>
  <si>
    <t>детская урология-андрология</t>
  </si>
  <si>
    <t xml:space="preserve">уроандрологические для детей   </t>
  </si>
  <si>
    <t>детская онкология</t>
  </si>
  <si>
    <t>онкологические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</si>
  <si>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</si>
  <si>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</si>
  <si>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</si>
  <si>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</si>
  <si>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</si>
  <si>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</si>
  <si>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кардиология</t>
  </si>
  <si>
    <t>кардиологические</t>
  </si>
  <si>
    <t>медицинская реабилитация, всего</t>
  </si>
  <si>
    <t>в том числе:</t>
  </si>
  <si>
    <t>реабилитационные соматические</t>
  </si>
  <si>
    <t>реабилитационные для больных с заболеваниями ЦНС и органов чувств</t>
  </si>
  <si>
    <t>реабилитационные для больных с заболеваниями ОДА и ПНС</t>
  </si>
  <si>
    <t>неврология</t>
  </si>
  <si>
    <t>неврологические</t>
  </si>
  <si>
    <t>онкология</t>
  </si>
  <si>
    <t>онкологические</t>
  </si>
  <si>
    <t>оториноларингология</t>
  </si>
  <si>
    <t>оториноларингологические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</si>
  <si>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</si>
  <si>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</si>
  <si>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</si>
  <si>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</si>
  <si>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</si>
  <si>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</si>
  <si>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 xml:space="preserve">радиология, радиотерапия </t>
  </si>
  <si>
    <t>радиологические</t>
  </si>
  <si>
    <t>ревматология</t>
  </si>
  <si>
    <t xml:space="preserve">ревматологические </t>
  </si>
  <si>
    <t>стоматология детская</t>
  </si>
  <si>
    <t>стоматологические для детей</t>
  </si>
  <si>
    <t>терапия</t>
  </si>
  <si>
    <t>терапевтические</t>
  </si>
  <si>
    <t>травматология и ортопедия:</t>
  </si>
  <si>
    <t>травматологические</t>
  </si>
  <si>
    <t>ортопедические</t>
  </si>
  <si>
    <t>урология</t>
  </si>
  <si>
    <t>урологические</t>
  </si>
  <si>
    <t>хирургия</t>
  </si>
  <si>
    <t>хирургические</t>
  </si>
  <si>
    <t>эндокринология</t>
  </si>
  <si>
    <t>эндокринологические</t>
  </si>
  <si>
    <t>общая врачебная пратика</t>
  </si>
  <si>
    <t>общей врачебной практики</t>
  </si>
  <si>
    <t>Всего по Ивановской области</t>
  </si>
  <si>
    <t>Помощь, оказанная в других территориях</t>
  </si>
  <si>
    <t>Итого по ТПГГ</t>
  </si>
  <si>
    <t>Наименование МО</t>
  </si>
  <si>
    <t>ОБУЗ ГКБ № 7</t>
  </si>
  <si>
    <t>Всего по базовой программе ОМС</t>
  </si>
  <si>
    <t>Наименование МО  ОБУЗ "ИвООД"</t>
  </si>
  <si>
    <t>Наименование МО    ООО "ЯМТ"</t>
  </si>
  <si>
    <t>Объемы медицинских услуг для учреждений здравоохранения на 2021 год</t>
  </si>
  <si>
    <t xml:space="preserve"> Свод территория с частниками</t>
  </si>
  <si>
    <t>Наименование услуги</t>
  </si>
  <si>
    <t>Количество услуг</t>
  </si>
  <si>
    <t>Помощь,оказанная в др.территориях</t>
  </si>
  <si>
    <t>В амбулаторно-поликлинических условиях</t>
  </si>
  <si>
    <t>в рамках базовой программы ОМС</t>
  </si>
  <si>
    <t>объемы медицинских услуг, установленные по федеральному нормативу</t>
  </si>
  <si>
    <t>Компьютерная томография:</t>
  </si>
  <si>
    <t>без контрастирования</t>
  </si>
  <si>
    <t>с болюсным контрастированием</t>
  </si>
  <si>
    <t>с внутривенным контрастированием</t>
  </si>
  <si>
    <t xml:space="preserve">легких без контрастирования (COVID-19) </t>
  </si>
  <si>
    <t>Магниторезонансная томография:</t>
  </si>
  <si>
    <t>иные</t>
  </si>
  <si>
    <t>Ультразвуковое исследование сердечно-сосудистой системы:</t>
  </si>
  <si>
    <t>эхокардиография</t>
  </si>
  <si>
    <t>допплерография сосудов</t>
  </si>
  <si>
    <t>дуплексное сканирование сосудов</t>
  </si>
  <si>
    <t>Эндоскопическое диагностическое исследование:</t>
  </si>
  <si>
    <t>бронхоскопия</t>
  </si>
  <si>
    <t>эзофагогастродуоденоскопия</t>
  </si>
  <si>
    <t>интестиноскопия</t>
  </si>
  <si>
    <t>колоноскопия</t>
  </si>
  <si>
    <t>ректосигмоидоскопия</t>
  </si>
  <si>
    <t>видеокапсульные исследования</t>
  </si>
  <si>
    <t>эндосонография</t>
  </si>
  <si>
    <t>Патологоанатомическое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</si>
  <si>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>Прижизненное патолого-анатомическое исследование I, II, III, IV категорий сложности</t>
  </si>
  <si>
    <t>Прижизненное патолого-анатомическое исследование V категорий сложности</t>
  </si>
  <si>
    <t>Пересмотр биопсийного (операционного и диагностического) материала</t>
  </si>
  <si>
    <t xml:space="preserve">Молекулярно-генетические исследования с целью выявления онкологических заболеваний </t>
  </si>
  <si>
    <t>молекулярно-генетическое исследование мутаций в гене BRАF</t>
  </si>
  <si>
    <t>молекулярно-генетическое исследование мутаций в гене EGFR</t>
  </si>
  <si>
    <t>молекулярно-генетическое исследование мутаций в гене KRАS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</si>
  <si>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</si>
  <si>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FISH HER2</t>
  </si>
  <si>
    <t>молекулярно-генетическое исследование мутаций в гене ВRСА 1/ ВRСА 2</t>
  </si>
  <si>
    <t>выполнение с применением метода секвенирования нового поколения NGC ВRСА 1/ ВRСА 2</t>
  </si>
  <si>
    <t>определение микросателлитной нестабильности МSI</t>
  </si>
  <si>
    <t>молекулярно-генетическое исследование мутаций гена АLК методом флюоресцентной гибридизации in situ (FISН)</t>
  </si>
  <si>
    <t>Определение амплификации гена ЕRВВ2 (НЕR2/Nеи) методом флюоресцентной гибридизации  in situ (FISН)</t>
  </si>
  <si>
    <t>Тестирование на выявление новой коронавирусной инфекции (COVID-19)</t>
  </si>
  <si>
    <t>объемы медицинских услуг, установленные дополнительно</t>
  </si>
  <si>
    <t xml:space="preserve">Гемодиализ интермиттирующий высокопоточный </t>
  </si>
  <si>
    <t>Перитонеальный диализ</t>
  </si>
  <si>
    <t>Сцинтиграфия</t>
  </si>
  <si>
    <t>Комплексное исследование для диагностики фоновых и предраковых заболеваний репродуктивных органов у женщины</t>
  </si>
  <si>
    <t>Нагрузочное ЭКГ-тестирование (велоэргометрия)</t>
  </si>
  <si>
    <t>Маммография</t>
  </si>
  <si>
    <t>Маммография (с использованием передвижного маммографа)</t>
  </si>
  <si>
    <t>Оптическое исследование сетчатки с помощью компьютерного анализатора</t>
  </si>
  <si>
    <t>Секторальная лазеркоагуляция сетчатки</t>
  </si>
  <si>
    <t xml:space="preserve">Комплексное исследование для диагностики нарушений зрения  </t>
  </si>
  <si>
    <t>Рентгеноденситометрия</t>
  </si>
  <si>
    <t xml:space="preserve">     одной области</t>
  </si>
  <si>
    <t xml:space="preserve">     двух областей</t>
  </si>
  <si>
    <t>Позитронно-эмиссионная компьютерная томография (ПЭТ-КТ)</t>
  </si>
  <si>
    <t>Дистанционное наблюдение за показателями артериального давления:</t>
  </si>
  <si>
    <t>при подборе лекарственной терапии</t>
  </si>
  <si>
    <t>при контроле эффективности лекарственной терапии</t>
  </si>
  <si>
    <t>Хирургическое лечение вторичной катаракты методом лазерной дисцизии задней капсулы хрусталика</t>
  </si>
  <si>
    <t>сверх базовой программы ОМС</t>
  </si>
  <si>
    <t xml:space="preserve">Проведение неонатального скрининга на 5 наследственных и врожденных заболеваний в части исследований и консультаций, осуществляемых медико-генетическими центрами (консультациями), а также медико-генетических исследований в соответствующих структурных подразделениях медицинских организаций </t>
  </si>
  <si>
    <t xml:space="preserve">Проведение пренатальной (дородовой) диагностики нарушений развития ребенка у беременных женщин </t>
  </si>
  <si>
    <t>В условиях круглосуточного стационара</t>
  </si>
  <si>
    <t>Гемодиафильтрация продленная, услуга</t>
  </si>
  <si>
    <t>Гемодиафильтрация продолжительная, сутки</t>
  </si>
  <si>
    <t>Наименование МО    ОБУЗ "Кинешемская ЦРБ"</t>
  </si>
  <si>
    <t>Наименование МО   ОБУЗ "Тейковская ЦРБ"</t>
  </si>
  <si>
    <t>Наименование МО   ОБУЗ 1 ГКБ</t>
  </si>
  <si>
    <t>Наименование МО: ОБУЗ "ИвООД"</t>
  </si>
  <si>
    <t xml:space="preserve">Наименование МО     ООО "ЯМТ" </t>
  </si>
  <si>
    <t>Наименование МО    ООО "МРТ-Центр"</t>
  </si>
  <si>
    <t>Наименование МО  ООО "УЗ Областной диагностический центр"</t>
  </si>
  <si>
    <t>Плановые объемы медицинской помощи, оказываемой в условиях круглосуточного стационара, на 2021 год</t>
  </si>
  <si>
    <t xml:space="preserve">Профиль медицинской помощи      </t>
  </si>
  <si>
    <t xml:space="preserve">Профиль койки            </t>
  </si>
  <si>
    <t>Число случаев госпитализации на 2021 год</t>
  </si>
  <si>
    <t>для медицинской помощи по профилю "онкология" (случаи госпитализации)</t>
  </si>
  <si>
    <t>медицинская реабилитация (случаи госпитализации)</t>
  </si>
  <si>
    <t xml:space="preserve"> ВМП, случаи госпитализации</t>
  </si>
  <si>
    <t>Дети в возрасте от 0-17 лет</t>
  </si>
  <si>
    <t xml:space="preserve">акушерство и гинекология      </t>
  </si>
  <si>
    <t xml:space="preserve">для беременных и рожениц,          </t>
  </si>
  <si>
    <t xml:space="preserve">патологии беременности,            </t>
  </si>
  <si>
    <t xml:space="preserve"> в том числе переведенные</t>
  </si>
  <si>
    <t xml:space="preserve">гинекологические,                  </t>
  </si>
  <si>
    <t>ё</t>
  </si>
  <si>
    <t xml:space="preserve">аллергология и иммунология           </t>
  </si>
  <si>
    <t xml:space="preserve">аллергологические                  </t>
  </si>
  <si>
    <t xml:space="preserve">гастроэнтерология                    </t>
  </si>
  <si>
    <t xml:space="preserve">гастроэнтерологические             </t>
  </si>
  <si>
    <t xml:space="preserve">гематология                          </t>
  </si>
  <si>
    <t xml:space="preserve">гематологические                   </t>
  </si>
  <si>
    <t xml:space="preserve">гериатрия                            </t>
  </si>
  <si>
    <t xml:space="preserve">геронтологические                  </t>
  </si>
  <si>
    <t xml:space="preserve">детская кардиология                  </t>
  </si>
  <si>
    <t xml:space="preserve">кардиологические для детей         </t>
  </si>
  <si>
    <t xml:space="preserve">детская онкология                    </t>
  </si>
  <si>
    <t xml:space="preserve">онкологические для детей           </t>
  </si>
  <si>
    <t xml:space="preserve">детская урология-андрология          </t>
  </si>
  <si>
    <t xml:space="preserve">уроандрологические для детей       </t>
  </si>
  <si>
    <t xml:space="preserve">детская хирургия                     </t>
  </si>
  <si>
    <t xml:space="preserve">хирургические для детей            </t>
  </si>
  <si>
    <t xml:space="preserve">детская эндокринология               </t>
  </si>
  <si>
    <t xml:space="preserve">эндокринологические для детей      </t>
  </si>
  <si>
    <t xml:space="preserve">кардиология </t>
  </si>
  <si>
    <t xml:space="preserve">кардиологические,                  </t>
  </si>
  <si>
    <t>кардиологические для больных с острым инфарктом миокарда</t>
  </si>
  <si>
    <t xml:space="preserve">колопроктология                      </t>
  </si>
  <si>
    <t xml:space="preserve">проктологические                   </t>
  </si>
  <si>
    <t xml:space="preserve">медицинская реабилитация             </t>
  </si>
  <si>
    <t>всего, в том числе:</t>
  </si>
  <si>
    <t xml:space="preserve">реабилитационные соматические,     </t>
  </si>
  <si>
    <t xml:space="preserve">реабилитационные для больных с   заболеваниями центральной нервной системы и органов чувств </t>
  </si>
  <si>
    <t xml:space="preserve">  реабилитационные для больных с заболеваниями опорно-двигательного аппарата и периферической нервной системы </t>
  </si>
  <si>
    <t xml:space="preserve">неврология </t>
  </si>
  <si>
    <t xml:space="preserve">неврологические,                   </t>
  </si>
  <si>
    <t xml:space="preserve">неврологические для больных с острыми нарушениями мозгового кровообращения       </t>
  </si>
  <si>
    <t>психоневрологические для детей</t>
  </si>
  <si>
    <t xml:space="preserve">нейрохирургия                        </t>
  </si>
  <si>
    <t xml:space="preserve">нейрохирургические                 </t>
  </si>
  <si>
    <t>неонатология</t>
  </si>
  <si>
    <t xml:space="preserve">патологии новорожденных и  недоношенных детей  </t>
  </si>
  <si>
    <t xml:space="preserve">нефрология                           </t>
  </si>
  <si>
    <t xml:space="preserve">нефрологические                    </t>
  </si>
  <si>
    <t xml:space="preserve">оториноларингология  </t>
  </si>
  <si>
    <t xml:space="preserve">офтальмология                        </t>
  </si>
  <si>
    <t xml:space="preserve">офтальмологические                 </t>
  </si>
  <si>
    <t xml:space="preserve">педиатрия                            </t>
  </si>
  <si>
    <t xml:space="preserve">педиатрические соматические        </t>
  </si>
  <si>
    <t xml:space="preserve">пульмонология                        </t>
  </si>
  <si>
    <t xml:space="preserve">пульмонологические                 </t>
  </si>
  <si>
    <t xml:space="preserve">радиология, радиотерапия             </t>
  </si>
  <si>
    <t xml:space="preserve">радиологические                    </t>
  </si>
  <si>
    <t xml:space="preserve">ревматология                         </t>
  </si>
  <si>
    <t xml:space="preserve">ревматологические                  </t>
  </si>
  <si>
    <t xml:space="preserve">сердечно-сосудистая хирургия         </t>
  </si>
  <si>
    <t xml:space="preserve">кардиохирургические,               </t>
  </si>
  <si>
    <t xml:space="preserve">сосудистой хирургии                </t>
  </si>
  <si>
    <t xml:space="preserve">терапия                              </t>
  </si>
  <si>
    <t xml:space="preserve">терапевтические                    </t>
  </si>
  <si>
    <t xml:space="preserve">торакальная хирургия                 </t>
  </si>
  <si>
    <t xml:space="preserve">торакальной хирургии               </t>
  </si>
  <si>
    <t xml:space="preserve">травматология и ортопедия            </t>
  </si>
  <si>
    <t xml:space="preserve">травматологические,                </t>
  </si>
  <si>
    <t xml:space="preserve">ортопедические                     </t>
  </si>
  <si>
    <t xml:space="preserve">урология                             </t>
  </si>
  <si>
    <t xml:space="preserve">урологические                      </t>
  </si>
  <si>
    <t xml:space="preserve">хирургия </t>
  </si>
  <si>
    <t xml:space="preserve">хирургия (комбустиология)            </t>
  </si>
  <si>
    <t xml:space="preserve">ожоговые                           </t>
  </si>
  <si>
    <t xml:space="preserve">челюстно-лицевая хирургия            </t>
  </si>
  <si>
    <t xml:space="preserve">челюстно-лицевой хирургии          </t>
  </si>
  <si>
    <t xml:space="preserve">эндокринология                       </t>
  </si>
  <si>
    <t xml:space="preserve">эндокринологические                </t>
  </si>
  <si>
    <t>Помощь, оказанная в др.территориях</t>
  </si>
  <si>
    <t>Наименование  МО    ОБУЗ  1 ГКБ</t>
  </si>
  <si>
    <t>ОБУЗ ГКБ № 8</t>
  </si>
  <si>
    <t>ОБУЗ "ИвОКБ"</t>
  </si>
  <si>
    <t>Наименование  МО   ОБУЗ  "Кардиологический диспансер"</t>
  </si>
  <si>
    <t xml:space="preserve"> ОГВВ</t>
  </si>
  <si>
    <t>Наименование МО     ОБУЗ "ИвООД"</t>
  </si>
  <si>
    <t>Количество пациенто-мест, согласно приказа № 279 от 20.12.2019г</t>
  </si>
  <si>
    <t>Дети</t>
  </si>
  <si>
    <t>Приложение 2</t>
  </si>
  <si>
    <t>к протоколу Комиссии по разработке территориальной программы обязательного медицинского страхования от 20.12.2021 №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</si>
</sst>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0\ &quot;₽&quot;_-;\-* #,##0.00\ &quot;₽&quot;_-;_-* &quot;-&quot;??\ &quot;₽&quot;_-;_-@_-"/>
    <numFmt numFmtId="165" formatCode="[$-419]General"/>
    <numFmt numFmtId="166" formatCode="#,##0.00&quot; &quot;[$руб.-419];[Red]&quot;-&quot;#,##0.00&quot; &quot;[$руб.-419]"/>
    <numFmt numFmtId="167" formatCode="_-* #,##0.00\ _₽_-;\-* #,##0.00\ _₽_-;_-* &quot;-&quot;??\ _₽_-;_-@_-"/>
    <numFmt numFmtId="168" formatCode="_-* #,##0.00\ _р_._-;\-* #,##0.00\ _р_._-;_-* &quot;-&quot;??\ _р_._-;_-@_-"/>
    <numFmt numFmtId="169" formatCode="_-* #,##0\ _₽_-;\-* #,##0\ _₽_-;_-* &quot;-&quot;??\ _₽_-;_-@_-"/>
  </numFmts>
  <fonts count="5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color theme="1"/>
      <name val="Arial Cyr"/>
      <charset val="204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i/>
      <u/>
      <sz val="11"/>
      <color theme="1"/>
      <name val="Arial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name val="Arial Narrow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b/>
      <sz val="14"/>
      <name val="Times New Roman Cyr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1"/>
      <name val="Times New Roman Cyr"/>
      <charset val="204"/>
    </font>
    <font>
      <b/>
      <sz val="14"/>
      <color indexed="8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indexed="8"/>
      <name val="Courier New"/>
      <family val="3"/>
      <charset val="204"/>
    </font>
    <font>
      <sz val="12"/>
      <color rgb="FFFF0000"/>
      <name val="Times New Roman"/>
      <family val="1"/>
      <charset val="204"/>
    </font>
    <font>
      <sz val="10"/>
      <color theme="1"/>
      <name val="Courier New"/>
      <family val="3"/>
      <charset val="204"/>
    </font>
    <font>
      <sz val="9"/>
      <name val="Times New Roman Cyr"/>
      <family val="1"/>
      <charset val="204"/>
    </font>
    <font>
      <sz val="11"/>
      <name val="Times New Roman Cyr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59999389629810485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2">
    <xf numFmtId="0" fontId="0" fillId="0" borderId="0"/>
    <xf numFmtId="164" fontId="1" fillId="0" borderId="0" applyFont="0" applyFill="0" applyBorder="0" applyAlignment="0" applyProtection="0"/>
    <xf numFmtId="0" fontId="9" fillId="0" borderId="0"/>
    <xf numFmtId="0" fontId="1" fillId="0" borderId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22" borderId="0" applyNumberFormat="0" applyBorder="0" applyAlignment="0" applyProtection="0"/>
    <xf numFmtId="0" fontId="15" fillId="6" borderId="0" applyNumberFormat="0" applyBorder="0" applyAlignment="0" applyProtection="0"/>
    <xf numFmtId="0" fontId="16" fillId="23" borderId="13" applyNumberFormat="0" applyAlignment="0" applyProtection="0"/>
    <xf numFmtId="0" fontId="17" fillId="24" borderId="14" applyNumberFormat="0" applyAlignment="0" applyProtection="0"/>
    <xf numFmtId="165" fontId="18" fillId="0" borderId="0"/>
    <xf numFmtId="0" fontId="13" fillId="0" borderId="0"/>
    <xf numFmtId="0" fontId="13" fillId="0" borderId="0"/>
    <xf numFmtId="0" fontId="19" fillId="0" borderId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0" borderId="0">
      <alignment horizontal="center"/>
    </xf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5" fillId="0" borderId="17" applyNumberFormat="0" applyFill="0" applyAlignment="0" applyProtection="0"/>
    <xf numFmtId="0" fontId="25" fillId="0" borderId="0" applyNumberFormat="0" applyFill="0" applyBorder="0" applyAlignment="0" applyProtection="0"/>
    <xf numFmtId="0" fontId="22" fillId="0" borderId="0">
      <alignment horizontal="center" textRotation="90"/>
    </xf>
    <xf numFmtId="0" fontId="26" fillId="10" borderId="13" applyNumberFormat="0" applyAlignment="0" applyProtection="0"/>
    <xf numFmtId="0" fontId="27" fillId="0" borderId="18" applyNumberFormat="0" applyFill="0" applyAlignment="0" applyProtection="0"/>
    <xf numFmtId="0" fontId="28" fillId="25" borderId="0" applyNumberFormat="0" applyBorder="0" applyAlignment="0" applyProtection="0"/>
    <xf numFmtId="0" fontId="29" fillId="0" borderId="0"/>
    <xf numFmtId="0" fontId="13" fillId="26" borderId="19" applyNumberFormat="0" applyFont="0" applyAlignment="0" applyProtection="0"/>
    <xf numFmtId="0" fontId="30" fillId="23" borderId="20" applyNumberFormat="0" applyAlignment="0" applyProtection="0"/>
    <xf numFmtId="0" fontId="31" fillId="0" borderId="0"/>
    <xf numFmtId="166" fontId="31" fillId="0" borderId="0"/>
    <xf numFmtId="0" fontId="32" fillId="0" borderId="0" applyNumberFormat="0" applyFill="0" applyBorder="0" applyAlignment="0" applyProtection="0"/>
    <xf numFmtId="0" fontId="33" fillId="0" borderId="21" applyNumberFormat="0" applyFill="0" applyAlignment="0" applyProtection="0"/>
    <xf numFmtId="0" fontId="34" fillId="0" borderId="0" applyNumberFormat="0" applyFill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26" fillId="10" borderId="22" applyNumberFormat="0" applyAlignment="0" applyProtection="0"/>
    <xf numFmtId="0" fontId="26" fillId="10" borderId="22" applyNumberFormat="0" applyAlignment="0" applyProtection="0"/>
    <xf numFmtId="0" fontId="30" fillId="23" borderId="20" applyNumberFormat="0" applyAlignment="0" applyProtection="0"/>
    <xf numFmtId="0" fontId="30" fillId="23" borderId="20" applyNumberFormat="0" applyAlignment="0" applyProtection="0"/>
    <xf numFmtId="0" fontId="16" fillId="23" borderId="22" applyNumberFormat="0" applyAlignment="0" applyProtection="0"/>
    <xf numFmtId="0" fontId="16" fillId="23" borderId="22" applyNumberFormat="0" applyAlignment="0" applyProtection="0"/>
    <xf numFmtId="44" fontId="1" fillId="0" borderId="0" applyFont="0" applyFill="0" applyBorder="0" applyAlignment="0" applyProtection="0"/>
    <xf numFmtId="44" fontId="35" fillId="0" borderId="0" applyFont="0" applyFill="0" applyBorder="0" applyAlignment="0" applyProtection="0"/>
    <xf numFmtId="0" fontId="23" fillId="0" borderId="15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16" applyNumberFormat="0" applyFill="0" applyAlignment="0" applyProtection="0"/>
    <xf numFmtId="0" fontId="25" fillId="0" borderId="17" applyNumberFormat="0" applyFill="0" applyAlignment="0" applyProtection="0"/>
    <xf numFmtId="0" fontId="25" fillId="0" borderId="17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3" fillId="0" borderId="21" applyNumberFormat="0" applyFill="0" applyAlignment="0" applyProtection="0"/>
    <xf numFmtId="0" fontId="33" fillId="0" borderId="21" applyNumberFormat="0" applyFill="0" applyAlignment="0" applyProtection="0"/>
    <xf numFmtId="0" fontId="17" fillId="24" borderId="14" applyNumberFormat="0" applyAlignment="0" applyProtection="0"/>
    <xf numFmtId="0" fontId="17" fillId="24" borderId="14" applyNumberFormat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38" fillId="0" borderId="0"/>
    <xf numFmtId="0" fontId="38" fillId="0" borderId="0"/>
    <xf numFmtId="0" fontId="36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7" fillId="26" borderId="19" applyNumberFormat="0" applyFont="0" applyAlignment="0" applyProtection="0"/>
    <xf numFmtId="0" fontId="37" fillId="26" borderId="19" applyNumberFormat="0" applyFont="0" applyAlignment="0" applyProtection="0"/>
    <xf numFmtId="0" fontId="37" fillId="26" borderId="19" applyNumberFormat="0" applyFont="0" applyAlignment="0" applyProtection="0"/>
    <xf numFmtId="0" fontId="13" fillId="26" borderId="19" applyNumberFormat="0" applyFont="0" applyAlignment="0" applyProtection="0"/>
    <xf numFmtId="9" fontId="35" fillId="0" borderId="0" applyFont="0" applyFill="0" applyBorder="0" applyAlignment="0" applyProtection="0"/>
    <xf numFmtId="0" fontId="27" fillId="0" borderId="18" applyNumberFormat="0" applyFill="0" applyAlignment="0" applyProtection="0"/>
    <xf numFmtId="0" fontId="27" fillId="0" borderId="18" applyNumberForma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167" fontId="36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167" fontId="1" fillId="0" borderId="0" applyFont="0" applyFill="0" applyBorder="0" applyAlignment="0" applyProtection="0"/>
  </cellStyleXfs>
  <cellXfs count="288">
    <xf numFmtId="0" fontId="0" fillId="0" borderId="0" xfId="0"/>
    <xf numFmtId="0" fontId="3" fillId="0" borderId="0" xfId="0" applyFont="1"/>
    <xf numFmtId="0" fontId="4" fillId="0" borderId="0" xfId="0" applyFont="1" applyFill="1" applyAlignment="1"/>
    <xf numFmtId="0" fontId="2" fillId="0" borderId="0" xfId="0" applyFont="1" applyFill="1" applyAlignment="1">
      <alignment wrapText="1"/>
    </xf>
    <xf numFmtId="0" fontId="5" fillId="0" borderId="0" xfId="0" applyFont="1"/>
    <xf numFmtId="0" fontId="4" fillId="0" borderId="12" xfId="0" applyFont="1" applyFill="1" applyBorder="1"/>
    <xf numFmtId="0" fontId="4" fillId="0" borderId="12" xfId="0" applyFont="1" applyFill="1" applyBorder="1" applyAlignment="1">
      <alignment wrapText="1"/>
    </xf>
    <xf numFmtId="0" fontId="4" fillId="0" borderId="12" xfId="0" applyFont="1" applyFill="1" applyBorder="1" applyAlignment="1">
      <alignment horizontal="left" wrapText="1"/>
    </xf>
    <xf numFmtId="0" fontId="7" fillId="0" borderId="0" xfId="0" applyFont="1"/>
    <xf numFmtId="3" fontId="3" fillId="2" borderId="0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8" fillId="0" borderId="24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vertical="center" wrapText="1"/>
    </xf>
    <xf numFmtId="3" fontId="10" fillId="0" borderId="26" xfId="0" applyNumberFormat="1" applyFont="1" applyFill="1" applyBorder="1" applyAlignment="1">
      <alignment horizontal="center" vertical="center" wrapText="1"/>
    </xf>
    <xf numFmtId="0" fontId="3" fillId="0" borderId="24" xfId="0" applyFont="1" applyBorder="1"/>
    <xf numFmtId="0" fontId="4" fillId="0" borderId="24" xfId="0" applyFont="1" applyFill="1" applyBorder="1"/>
    <xf numFmtId="0" fontId="4" fillId="0" borderId="24" xfId="0" applyFont="1" applyFill="1" applyBorder="1" applyAlignment="1">
      <alignment wrapText="1"/>
    </xf>
    <xf numFmtId="0" fontId="4" fillId="0" borderId="24" xfId="0" applyFont="1" applyFill="1" applyBorder="1" applyAlignment="1">
      <alignment horizontal="left"/>
    </xf>
    <xf numFmtId="0" fontId="4" fillId="0" borderId="24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wrapText="1"/>
    </xf>
    <xf numFmtId="0" fontId="4" fillId="0" borderId="24" xfId="3" applyFont="1" applyFill="1" applyBorder="1"/>
    <xf numFmtId="0" fontId="4" fillId="0" borderId="24" xfId="3" applyFont="1" applyFill="1" applyBorder="1" applyAlignment="1">
      <alignment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vertical="center" wrapText="1"/>
    </xf>
    <xf numFmtId="3" fontId="8" fillId="0" borderId="26" xfId="0" applyNumberFormat="1" applyFont="1" applyFill="1" applyBorder="1" applyAlignment="1">
      <alignment horizontal="center" vertical="center" wrapText="1"/>
    </xf>
    <xf numFmtId="3" fontId="3" fillId="0" borderId="24" xfId="0" applyNumberFormat="1" applyFont="1" applyBorder="1" applyAlignment="1">
      <alignment horizontal="center" vertical="center"/>
    </xf>
    <xf numFmtId="0" fontId="10" fillId="0" borderId="24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 wrapText="1"/>
    </xf>
    <xf numFmtId="0" fontId="11" fillId="0" borderId="28" xfId="0" applyFont="1" applyFill="1" applyBorder="1" applyAlignment="1">
      <alignment horizontal="center" vertical="center" wrapText="1"/>
    </xf>
    <xf numFmtId="0" fontId="11" fillId="0" borderId="29" xfId="0" applyFont="1" applyFill="1" applyBorder="1" applyAlignment="1">
      <alignment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center" vertical="center" wrapText="1"/>
    </xf>
    <xf numFmtId="4" fontId="43" fillId="0" borderId="24" xfId="0" applyNumberFormat="1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/>
    <xf numFmtId="4" fontId="11" fillId="27" borderId="24" xfId="0" applyNumberFormat="1" applyFont="1" applyFill="1" applyBorder="1" applyAlignment="1">
      <alignment horizontal="center" wrapText="1"/>
    </xf>
    <xf numFmtId="3" fontId="43" fillId="27" borderId="24" xfId="0" applyNumberFormat="1" applyFont="1" applyFill="1" applyBorder="1" applyAlignment="1">
      <alignment horizontal="center" vertical="center"/>
    </xf>
    <xf numFmtId="0" fontId="46" fillId="0" borderId="24" xfId="0" applyFont="1" applyBorder="1" applyAlignment="1">
      <alignment wrapText="1"/>
    </xf>
    <xf numFmtId="0" fontId="45" fillId="28" borderId="24" xfId="0" applyNumberFormat="1" applyFont="1" applyFill="1" applyBorder="1" applyAlignment="1">
      <alignment horizontal="center" vertical="center"/>
    </xf>
    <xf numFmtId="3" fontId="3" fillId="28" borderId="24" xfId="0" applyNumberFormat="1" applyFont="1" applyFill="1" applyBorder="1" applyAlignment="1">
      <alignment horizontal="center"/>
    </xf>
    <xf numFmtId="3" fontId="3" fillId="27" borderId="24" xfId="0" applyNumberFormat="1" applyFont="1" applyFill="1" applyBorder="1" applyAlignment="1">
      <alignment horizontal="center"/>
    </xf>
    <xf numFmtId="0" fontId="46" fillId="2" borderId="0" xfId="0" applyFont="1" applyFill="1" applyBorder="1" applyAlignment="1">
      <alignment vertical="top"/>
    </xf>
    <xf numFmtId="3" fontId="3" fillId="27" borderId="24" xfId="0" applyNumberFormat="1" applyFont="1" applyFill="1" applyBorder="1" applyAlignment="1">
      <alignment horizontal="center" vertical="center"/>
    </xf>
    <xf numFmtId="3" fontId="7" fillId="27" borderId="24" xfId="0" applyNumberFormat="1" applyFont="1" applyFill="1" applyBorder="1" applyAlignment="1">
      <alignment horizontal="center"/>
    </xf>
    <xf numFmtId="0" fontId="45" fillId="0" borderId="24" xfId="0" applyNumberFormat="1" applyFont="1" applyBorder="1" applyAlignment="1">
      <alignment horizontal="center" vertical="center"/>
    </xf>
    <xf numFmtId="0" fontId="5" fillId="27" borderId="24" xfId="0" applyFont="1" applyFill="1" applyBorder="1" applyAlignment="1">
      <alignment horizontal="center" wrapText="1"/>
    </xf>
    <xf numFmtId="3" fontId="43" fillId="28" borderId="24" xfId="0" applyNumberFormat="1" applyFont="1" applyFill="1" applyBorder="1" applyAlignment="1">
      <alignment horizontal="center" vertical="center"/>
    </xf>
    <xf numFmtId="3" fontId="7" fillId="27" borderId="24" xfId="0" applyNumberFormat="1" applyFont="1" applyFill="1" applyBorder="1" applyAlignment="1">
      <alignment horizontal="center" vertical="center"/>
    </xf>
    <xf numFmtId="3" fontId="7" fillId="2" borderId="0" xfId="0" applyNumberFormat="1" applyFont="1" applyFill="1" applyBorder="1" applyAlignment="1">
      <alignment horizontal="center" vertical="center"/>
    </xf>
    <xf numFmtId="1" fontId="45" fillId="0" borderId="24" xfId="0" applyNumberFormat="1" applyFont="1" applyBorder="1" applyAlignment="1">
      <alignment horizontal="center" vertical="center"/>
    </xf>
    <xf numFmtId="1" fontId="45" fillId="0" borderId="0" xfId="0" applyNumberFormat="1" applyFont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45" fillId="2" borderId="0" xfId="0" applyNumberFormat="1" applyFont="1" applyFill="1" applyBorder="1" applyAlignment="1">
      <alignment horizontal="center" vertical="center"/>
    </xf>
    <xf numFmtId="0" fontId="46" fillId="0" borderId="24" xfId="0" applyFont="1" applyBorder="1" applyAlignment="1">
      <alignment horizontal="left" wrapText="1"/>
    </xf>
    <xf numFmtId="0" fontId="43" fillId="27" borderId="24" xfId="0" applyNumberFormat="1" applyFont="1" applyFill="1" applyBorder="1" applyAlignment="1">
      <alignment horizontal="center" vertical="center"/>
    </xf>
    <xf numFmtId="0" fontId="45" fillId="0" borderId="0" xfId="0" applyNumberFormat="1" applyFont="1" applyBorder="1" applyAlignment="1">
      <alignment horizontal="center" vertical="center"/>
    </xf>
    <xf numFmtId="0" fontId="47" fillId="0" borderId="24" xfId="0" applyFont="1" applyBorder="1" applyAlignment="1">
      <alignment wrapText="1"/>
    </xf>
    <xf numFmtId="0" fontId="5" fillId="0" borderId="24" xfId="0" applyFont="1" applyBorder="1" applyAlignment="1">
      <alignment horizontal="center" wrapText="1"/>
    </xf>
    <xf numFmtId="0" fontId="45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8" fillId="2" borderId="24" xfId="0" applyFont="1" applyFill="1" applyBorder="1" applyAlignment="1">
      <alignment horizontal="left" vertical="center" wrapText="1"/>
    </xf>
    <xf numFmtId="1" fontId="3" fillId="0" borderId="0" xfId="0" applyNumberFormat="1" applyFont="1" applyBorder="1"/>
    <xf numFmtId="0" fontId="48" fillId="29" borderId="24" xfId="0" applyFont="1" applyFill="1" applyBorder="1" applyAlignment="1">
      <alignment horizontal="left" vertical="center" wrapText="1"/>
    </xf>
    <xf numFmtId="3" fontId="3" fillId="27" borderId="2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4" fontId="4" fillId="0" borderId="24" xfId="0" applyNumberFormat="1" applyFont="1" applyBorder="1" applyAlignment="1">
      <alignment wrapText="1"/>
    </xf>
    <xf numFmtId="0" fontId="49" fillId="27" borderId="24" xfId="0" applyFont="1" applyFill="1" applyBorder="1" applyAlignment="1">
      <alignment horizontal="center" vertical="center" wrapText="1"/>
    </xf>
    <xf numFmtId="0" fontId="45" fillId="27" borderId="24" xfId="0" applyNumberFormat="1" applyFont="1" applyFill="1" applyBorder="1" applyAlignment="1">
      <alignment horizontal="center" vertical="center"/>
    </xf>
    <xf numFmtId="3" fontId="3" fillId="28" borderId="24" xfId="0" applyNumberFormat="1" applyFont="1" applyFill="1" applyBorder="1" applyAlignment="1">
      <alignment horizontal="center" vertical="center"/>
    </xf>
    <xf numFmtId="169" fontId="43" fillId="27" borderId="24" xfId="461" applyNumberFormat="1" applyFont="1" applyFill="1" applyBorder="1" applyAlignment="1">
      <alignment horizontal="left" vertical="center"/>
    </xf>
    <xf numFmtId="167" fontId="7" fillId="27" borderId="24" xfId="461" applyFont="1" applyFill="1" applyBorder="1" applyAlignment="1">
      <alignment horizontal="center" vertical="center"/>
    </xf>
    <xf numFmtId="169" fontId="7" fillId="27" borderId="24" xfId="461" applyNumberFormat="1" applyFont="1" applyFill="1" applyBorder="1" applyAlignment="1">
      <alignment horizontal="center" vertical="center" wrapText="1"/>
    </xf>
    <xf numFmtId="4" fontId="46" fillId="0" borderId="24" xfId="0" applyNumberFormat="1" applyFont="1" applyBorder="1" applyAlignment="1">
      <alignment horizontal="left" wrapText="1"/>
    </xf>
    <xf numFmtId="0" fontId="47" fillId="0" borderId="24" xfId="0" applyFont="1" applyBorder="1" applyAlignment="1">
      <alignment horizontal="left" wrapText="1"/>
    </xf>
    <xf numFmtId="3" fontId="3" fillId="0" borderId="24" xfId="0" applyNumberFormat="1" applyFont="1" applyBorder="1" applyAlignment="1">
      <alignment horizontal="center"/>
    </xf>
    <xf numFmtId="4" fontId="3" fillId="0" borderId="24" xfId="0" applyNumberFormat="1" applyFont="1" applyBorder="1"/>
    <xf numFmtId="4" fontId="11" fillId="27" borderId="12" xfId="0" applyNumberFormat="1" applyFont="1" applyFill="1" applyBorder="1" applyAlignment="1">
      <alignment horizontal="center" wrapText="1"/>
    </xf>
    <xf numFmtId="3" fontId="43" fillId="27" borderId="36" xfId="0" applyNumberFormat="1" applyFont="1" applyFill="1" applyBorder="1" applyAlignment="1">
      <alignment horizontal="center" vertical="center"/>
    </xf>
    <xf numFmtId="0" fontId="46" fillId="0" borderId="12" xfId="0" applyFont="1" applyBorder="1" applyAlignment="1">
      <alignment wrapText="1"/>
    </xf>
    <xf numFmtId="3" fontId="45" fillId="0" borderId="36" xfId="0" applyNumberFormat="1" applyFont="1" applyBorder="1" applyAlignment="1">
      <alignment horizontal="center" vertical="center"/>
    </xf>
    <xf numFmtId="0" fontId="5" fillId="27" borderId="12" xfId="0" applyFont="1" applyFill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3" fontId="43" fillId="0" borderId="36" xfId="0" applyNumberFormat="1" applyFont="1" applyBorder="1" applyAlignment="1">
      <alignment horizontal="center" vertical="center"/>
    </xf>
    <xf numFmtId="0" fontId="47" fillId="0" borderId="12" xfId="0" applyFont="1" applyBorder="1" applyAlignment="1">
      <alignment horizontal="left" vertical="top" wrapText="1"/>
    </xf>
    <xf numFmtId="0" fontId="45" fillId="0" borderId="36" xfId="0" applyNumberFormat="1" applyFont="1" applyBorder="1" applyAlignment="1">
      <alignment horizontal="center" vertical="center"/>
    </xf>
    <xf numFmtId="4" fontId="4" fillId="0" borderId="12" xfId="0" applyNumberFormat="1" applyFont="1" applyBorder="1" applyAlignment="1">
      <alignment wrapText="1"/>
    </xf>
    <xf numFmtId="0" fontId="46" fillId="0" borderId="12" xfId="0" applyFont="1" applyBorder="1" applyAlignment="1">
      <alignment vertical="top" wrapText="1"/>
    </xf>
    <xf numFmtId="0" fontId="49" fillId="27" borderId="12" xfId="0" applyFont="1" applyFill="1" applyBorder="1" applyAlignment="1">
      <alignment horizontal="center" wrapText="1"/>
    </xf>
    <xf numFmtId="3" fontId="45" fillId="27" borderId="36" xfId="0" applyNumberFormat="1" applyFont="1" applyFill="1" applyBorder="1" applyAlignment="1">
      <alignment horizontal="center" vertical="center"/>
    </xf>
    <xf numFmtId="4" fontId="46" fillId="0" borderId="12" xfId="0" applyNumberFormat="1" applyFont="1" applyBorder="1" applyAlignment="1">
      <alignment horizontal="left" wrapText="1"/>
    </xf>
    <xf numFmtId="0" fontId="47" fillId="0" borderId="12" xfId="0" applyFont="1" applyBorder="1" applyAlignment="1">
      <alignment horizontal="left" wrapText="1"/>
    </xf>
    <xf numFmtId="4" fontId="3" fillId="0" borderId="28" xfId="0" applyNumberFormat="1" applyFont="1" applyBorder="1"/>
    <xf numFmtId="4" fontId="3" fillId="0" borderId="39" xfId="0" applyNumberFormat="1" applyFont="1" applyBorder="1"/>
    <xf numFmtId="3" fontId="45" fillId="0" borderId="36" xfId="0" applyNumberFormat="1" applyFont="1" applyFill="1" applyBorder="1" applyAlignment="1">
      <alignment horizontal="center" vertical="center"/>
    </xf>
    <xf numFmtId="4" fontId="50" fillId="0" borderId="0" xfId="0" applyNumberFormat="1" applyFont="1" applyBorder="1" applyAlignment="1">
      <alignment vertical="center" wrapText="1"/>
    </xf>
    <xf numFmtId="4" fontId="50" fillId="0" borderId="0" xfId="0" applyNumberFormat="1" applyFont="1" applyBorder="1" applyAlignment="1">
      <alignment horizontal="center" vertical="center" wrapText="1"/>
    </xf>
    <xf numFmtId="0" fontId="47" fillId="0" borderId="0" xfId="0" applyFont="1"/>
    <xf numFmtId="0" fontId="49" fillId="0" borderId="0" xfId="0" applyFont="1"/>
    <xf numFmtId="0" fontId="11" fillId="0" borderId="29" xfId="0" applyFont="1" applyFill="1" applyBorder="1" applyAlignment="1">
      <alignment horizontal="center" vertical="center" wrapText="1"/>
    </xf>
    <xf numFmtId="0" fontId="47" fillId="0" borderId="10" xfId="0" applyFont="1" applyBorder="1" applyAlignment="1">
      <alignment horizontal="justify" vertical="center" wrapText="1"/>
    </xf>
    <xf numFmtId="0" fontId="47" fillId="0" borderId="10" xfId="0" applyFont="1" applyFill="1" applyBorder="1" applyAlignment="1">
      <alignment horizontal="center" vertical="center"/>
    </xf>
    <xf numFmtId="0" fontId="47" fillId="30" borderId="10" xfId="0" applyFont="1" applyFill="1" applyBorder="1" applyAlignment="1">
      <alignment horizontal="center" vertical="center"/>
    </xf>
    <xf numFmtId="0" fontId="46" fillId="0" borderId="24" xfId="0" applyFont="1" applyFill="1" applyBorder="1" applyAlignment="1">
      <alignment horizontal="center" vertical="center"/>
    </xf>
    <xf numFmtId="0" fontId="47" fillId="0" borderId="24" xfId="0" applyFont="1" applyBorder="1" applyAlignment="1">
      <alignment horizontal="justify" vertical="center" wrapText="1"/>
    </xf>
    <xf numFmtId="0" fontId="47" fillId="0" borderId="24" xfId="0" applyFont="1" applyBorder="1" applyAlignment="1">
      <alignment horizontal="right" vertical="center" wrapText="1"/>
    </xf>
    <xf numFmtId="0" fontId="47" fillId="0" borderId="24" xfId="0" applyFont="1" applyBorder="1"/>
    <xf numFmtId="0" fontId="47" fillId="30" borderId="24" xfId="0" applyFont="1" applyFill="1" applyBorder="1" applyAlignment="1">
      <alignment horizontal="center" vertical="center"/>
    </xf>
    <xf numFmtId="0" fontId="47" fillId="0" borderId="24" xfId="0" applyFont="1" applyFill="1" applyBorder="1" applyAlignment="1">
      <alignment horizontal="justify" vertical="center" wrapText="1"/>
    </xf>
    <xf numFmtId="0" fontId="47" fillId="0" borderId="24" xfId="0" applyFont="1" applyBorder="1" applyAlignment="1">
      <alignment vertical="center" wrapText="1"/>
    </xf>
    <xf numFmtId="0" fontId="47" fillId="0" borderId="24" xfId="0" applyFont="1" applyBorder="1" applyAlignment="1">
      <alignment horizontal="left" vertical="top" wrapText="1"/>
    </xf>
    <xf numFmtId="0" fontId="47" fillId="0" borderId="24" xfId="0" applyFont="1" applyFill="1" applyBorder="1"/>
    <xf numFmtId="0" fontId="49" fillId="30" borderId="24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46" fillId="30" borderId="24" xfId="0" applyFont="1" applyFill="1" applyBorder="1"/>
    <xf numFmtId="0" fontId="4" fillId="30" borderId="24" xfId="0" applyFont="1" applyFill="1" applyBorder="1"/>
    <xf numFmtId="0" fontId="53" fillId="30" borderId="24" xfId="0" applyFont="1" applyFill="1" applyBorder="1" applyAlignment="1">
      <alignment horizontal="center" vertical="center"/>
    </xf>
    <xf numFmtId="0" fontId="54" fillId="0" borderId="0" xfId="0" applyFont="1" applyAlignment="1">
      <alignment horizontal="justify" vertical="center"/>
    </xf>
    <xf numFmtId="0" fontId="47" fillId="0" borderId="0" xfId="0" applyFont="1" applyAlignment="1">
      <alignment horizontal="left" vertical="top"/>
    </xf>
    <xf numFmtId="0" fontId="54" fillId="0" borderId="0" xfId="0" applyFont="1"/>
    <xf numFmtId="0" fontId="46" fillId="0" borderId="0" xfId="0" applyFont="1"/>
    <xf numFmtId="0" fontId="46" fillId="0" borderId="10" xfId="0" applyFont="1" applyBorder="1" applyAlignment="1">
      <alignment horizontal="justify" vertical="center" wrapText="1"/>
    </xf>
    <xf numFmtId="0" fontId="46" fillId="0" borderId="10" xfId="0" applyFont="1" applyFill="1" applyBorder="1" applyAlignment="1">
      <alignment horizontal="center" vertical="center"/>
    </xf>
    <xf numFmtId="0" fontId="46" fillId="0" borderId="24" xfId="0" applyFont="1" applyBorder="1" applyAlignment="1">
      <alignment horizontal="justify" vertical="center" wrapText="1"/>
    </xf>
    <xf numFmtId="0" fontId="46" fillId="0" borderId="24" xfId="0" applyFont="1" applyBorder="1" applyAlignment="1">
      <alignment horizontal="right" vertical="center" wrapText="1"/>
    </xf>
    <xf numFmtId="0" fontId="46" fillId="0" borderId="24" xfId="0" applyFont="1" applyBorder="1"/>
    <xf numFmtId="0" fontId="46" fillId="28" borderId="24" xfId="0" applyFont="1" applyFill="1" applyBorder="1" applyAlignment="1">
      <alignment horizontal="center" vertical="center"/>
    </xf>
    <xf numFmtId="0" fontId="46" fillId="0" borderId="24" xfId="0" applyFont="1" applyFill="1" applyBorder="1" applyAlignment="1">
      <alignment horizontal="justify" vertical="center" wrapText="1"/>
    </xf>
    <xf numFmtId="0" fontId="46" fillId="0" borderId="24" xfId="0" applyFont="1" applyBorder="1" applyAlignment="1">
      <alignment vertical="center" wrapText="1"/>
    </xf>
    <xf numFmtId="0" fontId="46" fillId="0" borderId="24" xfId="0" applyFont="1" applyBorder="1" applyAlignment="1">
      <alignment horizontal="left" vertical="top" wrapText="1"/>
    </xf>
    <xf numFmtId="0" fontId="46" fillId="0" borderId="24" xfId="0" applyFont="1" applyFill="1" applyBorder="1" applyAlignment="1">
      <alignment horizontal="center" vertical="center" wrapText="1"/>
    </xf>
    <xf numFmtId="0" fontId="46" fillId="0" borderId="24" xfId="0" applyFont="1" applyFill="1" applyBorder="1"/>
    <xf numFmtId="0" fontId="5" fillId="0" borderId="24" xfId="0" applyFont="1" applyBorder="1"/>
    <xf numFmtId="0" fontId="46" fillId="0" borderId="0" xfId="0" applyFont="1" applyBorder="1"/>
    <xf numFmtId="0" fontId="55" fillId="0" borderId="0" xfId="0" applyFont="1" applyBorder="1"/>
    <xf numFmtId="0" fontId="56" fillId="0" borderId="0" xfId="0" applyFont="1" applyAlignment="1">
      <alignment horizontal="justify" vertical="center"/>
    </xf>
    <xf numFmtId="0" fontId="46" fillId="0" borderId="0" xfId="0" applyFont="1" applyAlignment="1">
      <alignment horizontal="left" vertical="top"/>
    </xf>
    <xf numFmtId="0" fontId="56" fillId="0" borderId="0" xfId="0" applyFont="1"/>
    <xf numFmtId="0" fontId="46" fillId="2" borderId="24" xfId="0" applyFont="1" applyFill="1" applyBorder="1" applyAlignment="1">
      <alignment horizontal="center" vertical="center"/>
    </xf>
    <xf numFmtId="0" fontId="8" fillId="0" borderId="43" xfId="0" applyFont="1" applyFill="1" applyBorder="1" applyAlignment="1">
      <alignment horizontal="center" vertical="center" wrapText="1"/>
    </xf>
    <xf numFmtId="4" fontId="57" fillId="2" borderId="43" xfId="2" applyNumberFormat="1" applyFont="1" applyFill="1" applyBorder="1" applyAlignment="1">
      <alignment horizontal="center" vertical="center" textRotation="90"/>
    </xf>
    <xf numFmtId="0" fontId="4" fillId="0" borderId="43" xfId="0" applyFont="1" applyFill="1" applyBorder="1" applyAlignment="1">
      <alignment vertical="center" wrapText="1"/>
    </xf>
    <xf numFmtId="3" fontId="10" fillId="0" borderId="43" xfId="0" applyNumberFormat="1" applyFont="1" applyFill="1" applyBorder="1" applyAlignment="1">
      <alignment horizontal="center" vertical="center" wrapText="1"/>
    </xf>
    <xf numFmtId="0" fontId="3" fillId="0" borderId="43" xfId="0" applyFont="1" applyBorder="1"/>
    <xf numFmtId="3" fontId="3" fillId="2" borderId="43" xfId="0" applyNumberFormat="1" applyFont="1" applyFill="1" applyBorder="1" applyAlignment="1">
      <alignment horizontal="center" vertical="center"/>
    </xf>
    <xf numFmtId="3" fontId="58" fillId="2" borderId="43" xfId="2" applyNumberFormat="1" applyFont="1" applyFill="1" applyBorder="1" applyAlignment="1">
      <alignment horizontal="center" vertical="center"/>
    </xf>
    <xf numFmtId="0" fontId="4" fillId="0" borderId="43" xfId="0" applyFont="1" applyFill="1" applyBorder="1"/>
    <xf numFmtId="0" fontId="4" fillId="0" borderId="43" xfId="0" applyFont="1" applyFill="1" applyBorder="1" applyAlignment="1">
      <alignment wrapText="1"/>
    </xf>
    <xf numFmtId="0" fontId="10" fillId="2" borderId="43" xfId="0" applyFont="1" applyFill="1" applyBorder="1" applyAlignment="1">
      <alignment horizontal="center" vertical="center" wrapText="1"/>
    </xf>
    <xf numFmtId="0" fontId="4" fillId="0" borderId="43" xfId="0" applyFont="1" applyFill="1" applyBorder="1" applyAlignment="1">
      <alignment horizontal="left"/>
    </xf>
    <xf numFmtId="0" fontId="4" fillId="0" borderId="43" xfId="0" applyFont="1" applyFill="1" applyBorder="1" applyAlignment="1">
      <alignment horizontal="left" vertical="center" wrapText="1"/>
    </xf>
    <xf numFmtId="0" fontId="4" fillId="0" borderId="43" xfId="0" applyFont="1" applyFill="1" applyBorder="1" applyAlignment="1">
      <alignment horizontal="left" wrapText="1"/>
    </xf>
    <xf numFmtId="0" fontId="4" fillId="0" borderId="43" xfId="3" applyFont="1" applyFill="1" applyBorder="1"/>
    <xf numFmtId="0" fontId="4" fillId="0" borderId="43" xfId="3" applyFont="1" applyFill="1" applyBorder="1" applyAlignment="1">
      <alignment vertical="center" wrapText="1"/>
    </xf>
    <xf numFmtId="0" fontId="11" fillId="0" borderId="43" xfId="0" applyFont="1" applyFill="1" applyBorder="1" applyAlignment="1">
      <alignment horizontal="center" vertical="center" wrapText="1"/>
    </xf>
    <xf numFmtId="0" fontId="11" fillId="0" borderId="43" xfId="0" applyFont="1" applyFill="1" applyBorder="1" applyAlignment="1">
      <alignment vertical="center" wrapText="1"/>
    </xf>
    <xf numFmtId="3" fontId="8" fillId="0" borderId="43" xfId="0" applyNumberFormat="1" applyFont="1" applyFill="1" applyBorder="1" applyAlignment="1">
      <alignment horizontal="center" vertical="center" wrapText="1"/>
    </xf>
    <xf numFmtId="3" fontId="3" fillId="0" borderId="43" xfId="0" applyNumberFormat="1" applyFont="1" applyBorder="1" applyAlignment="1">
      <alignment horizontal="center" vertical="center"/>
    </xf>
    <xf numFmtId="0" fontId="10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/>
    <xf numFmtId="0" fontId="4" fillId="0" borderId="44" xfId="0" applyFont="1" applyFill="1" applyBorder="1" applyAlignment="1">
      <alignment wrapText="1"/>
    </xf>
    <xf numFmtId="0" fontId="10" fillId="3" borderId="43" xfId="0" applyFont="1" applyFill="1" applyBorder="1" applyAlignment="1">
      <alignment horizontal="center" vertical="center" wrapText="1"/>
    </xf>
    <xf numFmtId="0" fontId="10" fillId="3" borderId="26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left" wrapText="1"/>
    </xf>
    <xf numFmtId="0" fontId="4" fillId="0" borderId="27" xfId="0" applyFont="1" applyFill="1" applyBorder="1"/>
    <xf numFmtId="0" fontId="4" fillId="0" borderId="42" xfId="0" applyFont="1" applyFill="1" applyBorder="1" applyAlignment="1">
      <alignment vertical="center" wrapText="1"/>
    </xf>
    <xf numFmtId="0" fontId="10" fillId="0" borderId="42" xfId="0" applyFont="1" applyFill="1" applyBorder="1" applyAlignment="1">
      <alignment horizontal="center" vertical="center" wrapText="1"/>
    </xf>
    <xf numFmtId="0" fontId="11" fillId="4" borderId="43" xfId="0" applyFont="1" applyFill="1" applyBorder="1" applyAlignment="1">
      <alignment horizontal="center" vertical="center" wrapText="1"/>
    </xf>
    <xf numFmtId="0" fontId="5" fillId="4" borderId="43" xfId="0" applyFont="1" applyFill="1" applyBorder="1" applyAlignment="1">
      <alignment horizontal="center" vertical="center"/>
    </xf>
    <xf numFmtId="0" fontId="47" fillId="0" borderId="0" xfId="0" applyFont="1" applyAlignment="1"/>
    <xf numFmtId="0" fontId="47" fillId="0" borderId="0" xfId="0" applyFont="1" applyAlignment="1">
      <alignment horizontal="right"/>
    </xf>
    <xf numFmtId="0" fontId="52" fillId="0" borderId="0" xfId="0" applyFont="1" applyAlignment="1">
      <alignment horizontal="center" wrapText="1"/>
    </xf>
    <xf numFmtId="0" fontId="52" fillId="0" borderId="0" xfId="0" applyFont="1" applyBorder="1" applyAlignment="1">
      <alignment horizontal="center" vertical="center"/>
    </xf>
    <xf numFmtId="0" fontId="49" fillId="0" borderId="33" xfId="0" applyFont="1" applyBorder="1" applyAlignment="1">
      <alignment horizontal="center" vertical="center" wrapText="1"/>
    </xf>
    <xf numFmtId="0" fontId="49" fillId="0" borderId="12" xfId="0" applyFont="1" applyBorder="1" applyAlignment="1">
      <alignment horizontal="center" vertical="center" wrapText="1"/>
    </xf>
    <xf numFmtId="0" fontId="49" fillId="0" borderId="28" xfId="0" applyFont="1" applyBorder="1" applyAlignment="1">
      <alignment horizontal="center" vertical="center" wrapText="1"/>
    </xf>
    <xf numFmtId="0" fontId="49" fillId="0" borderId="40" xfId="0" applyFont="1" applyBorder="1" applyAlignment="1">
      <alignment horizontal="center" vertical="center" wrapText="1"/>
    </xf>
    <xf numFmtId="0" fontId="49" fillId="0" borderId="24" xfId="0" applyFont="1" applyBorder="1" applyAlignment="1">
      <alignment horizontal="center" vertical="center" wrapText="1"/>
    </xf>
    <xf numFmtId="0" fontId="49" fillId="0" borderId="29" xfId="0" applyFont="1" applyBorder="1" applyAlignment="1">
      <alignment horizontal="center" vertical="center" wrapText="1"/>
    </xf>
    <xf numFmtId="0" fontId="11" fillId="0" borderId="40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11" fillId="0" borderId="29" xfId="0" applyFont="1" applyFill="1" applyBorder="1" applyAlignment="1">
      <alignment horizontal="center" vertical="center" wrapText="1"/>
    </xf>
    <xf numFmtId="0" fontId="52" fillId="0" borderId="40" xfId="0" applyFont="1" applyBorder="1" applyAlignment="1">
      <alignment horizontal="center" vertical="center"/>
    </xf>
    <xf numFmtId="0" fontId="52" fillId="0" borderId="41" xfId="0" applyFont="1" applyBorder="1" applyAlignment="1">
      <alignment horizontal="center" vertical="center"/>
    </xf>
    <xf numFmtId="0" fontId="11" fillId="0" borderId="36" xfId="0" applyFont="1" applyFill="1" applyBorder="1" applyAlignment="1">
      <alignment horizontal="center" vertical="center" wrapText="1"/>
    </xf>
    <xf numFmtId="0" fontId="11" fillId="0" borderId="39" xfId="0" applyFont="1" applyFill="1" applyBorder="1" applyAlignment="1">
      <alignment horizontal="center" vertical="center" wrapText="1"/>
    </xf>
    <xf numFmtId="0" fontId="47" fillId="0" borderId="24" xfId="0" applyFont="1" applyBorder="1" applyAlignment="1">
      <alignment horizontal="justify" vertical="center" wrapText="1"/>
    </xf>
    <xf numFmtId="0" fontId="11" fillId="30" borderId="26" xfId="0" applyFont="1" applyFill="1" applyBorder="1" applyAlignment="1">
      <alignment horizontal="center" vertical="center" wrapText="1"/>
    </xf>
    <xf numFmtId="0" fontId="11" fillId="30" borderId="32" xfId="0" applyFont="1" applyFill="1" applyBorder="1" applyAlignment="1">
      <alignment horizontal="center" vertical="center" wrapText="1"/>
    </xf>
    <xf numFmtId="0" fontId="3" fillId="30" borderId="26" xfId="0" applyFont="1" applyFill="1" applyBorder="1" applyAlignment="1">
      <alignment horizontal="center"/>
    </xf>
    <xf numFmtId="0" fontId="3" fillId="30" borderId="32" xfId="0" applyFont="1" applyFill="1" applyBorder="1" applyAlignment="1">
      <alignment horizontal="center"/>
    </xf>
    <xf numFmtId="0" fontId="5" fillId="30" borderId="26" xfId="0" applyFont="1" applyFill="1" applyBorder="1" applyAlignment="1">
      <alignment horizontal="center" vertical="center"/>
    </xf>
    <xf numFmtId="0" fontId="5" fillId="30" borderId="32" xfId="0" applyFont="1" applyFill="1" applyBorder="1" applyAlignment="1">
      <alignment horizontal="center" vertical="center"/>
    </xf>
    <xf numFmtId="0" fontId="47" fillId="0" borderId="6" xfId="0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/>
    </xf>
    <xf numFmtId="0" fontId="47" fillId="0" borderId="23" xfId="0" applyFont="1" applyBorder="1" applyAlignment="1">
      <alignment horizontal="center" vertical="center" wrapText="1"/>
    </xf>
    <xf numFmtId="0" fontId="47" fillId="0" borderId="10" xfId="0" applyFont="1" applyBorder="1" applyAlignment="1">
      <alignment horizontal="center" vertical="center" wrapText="1"/>
    </xf>
    <xf numFmtId="0" fontId="47" fillId="0" borderId="6" xfId="0" applyFont="1" applyBorder="1" applyAlignment="1">
      <alignment horizontal="center" vertical="center" wrapText="1"/>
    </xf>
    <xf numFmtId="0" fontId="47" fillId="0" borderId="24" xfId="0" applyFont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164" fontId="2" fillId="0" borderId="0" xfId="1" applyFont="1" applyFill="1" applyAlignment="1">
      <alignment horizontal="center" wrapText="1"/>
    </xf>
    <xf numFmtId="0" fontId="6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/>
    </xf>
    <xf numFmtId="0" fontId="4" fillId="0" borderId="27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11" fillId="4" borderId="43" xfId="0" applyFont="1" applyFill="1" applyBorder="1" applyAlignment="1">
      <alignment horizontal="center" vertical="center" wrapText="1"/>
    </xf>
    <xf numFmtId="0" fontId="5" fillId="4" borderId="43" xfId="0" applyFont="1" applyFill="1" applyBorder="1" applyAlignment="1">
      <alignment horizontal="center" vertical="center"/>
    </xf>
    <xf numFmtId="4" fontId="43" fillId="0" borderId="26" xfId="2" applyNumberFormat="1" applyFont="1" applyBorder="1" applyAlignment="1">
      <alignment horizontal="center" vertical="center" wrapText="1"/>
    </xf>
    <xf numFmtId="4" fontId="43" fillId="0" borderId="31" xfId="2" applyNumberFormat="1" applyFont="1" applyBorder="1" applyAlignment="1">
      <alignment horizontal="center" vertical="center" wrapText="1"/>
    </xf>
    <xf numFmtId="4" fontId="43" fillId="0" borderId="32" xfId="2" applyNumberFormat="1" applyFont="1" applyBorder="1" applyAlignment="1">
      <alignment horizontal="center" vertical="center" wrapText="1"/>
    </xf>
    <xf numFmtId="4" fontId="41" fillId="0" borderId="0" xfId="0" applyNumberFormat="1" applyFont="1" applyBorder="1" applyAlignment="1">
      <alignment horizontal="center" vertical="center" wrapText="1"/>
    </xf>
    <xf numFmtId="4" fontId="42" fillId="0" borderId="0" xfId="0" applyNumberFormat="1" applyFont="1" applyBorder="1" applyAlignment="1">
      <alignment horizontal="center" vertical="center" wrapText="1"/>
    </xf>
    <xf numFmtId="4" fontId="43" fillId="0" borderId="24" xfId="2" applyNumberFormat="1" applyFont="1" applyBorder="1" applyAlignment="1">
      <alignment horizontal="center" vertical="center" wrapText="1"/>
    </xf>
    <xf numFmtId="4" fontId="44" fillId="0" borderId="24" xfId="0" applyNumberFormat="1" applyFont="1" applyBorder="1" applyAlignment="1">
      <alignment horizontal="center" vertical="center" wrapText="1"/>
    </xf>
    <xf numFmtId="4" fontId="45" fillId="0" borderId="26" xfId="2" applyNumberFormat="1" applyFont="1" applyBorder="1" applyAlignment="1">
      <alignment horizontal="center" vertical="center" wrapText="1"/>
    </xf>
    <xf numFmtId="4" fontId="45" fillId="0" borderId="31" xfId="2" applyNumberFormat="1" applyFont="1" applyBorder="1" applyAlignment="1">
      <alignment horizontal="center" vertical="center" wrapText="1"/>
    </xf>
    <xf numFmtId="4" fontId="45" fillId="0" borderId="32" xfId="2" applyNumberFormat="1" applyFont="1" applyBorder="1" applyAlignment="1">
      <alignment horizontal="center" vertical="center" wrapText="1"/>
    </xf>
    <xf numFmtId="0" fontId="49" fillId="0" borderId="26" xfId="0" applyFont="1" applyBorder="1" applyAlignment="1">
      <alignment horizontal="center" vertical="center" wrapText="1"/>
    </xf>
    <xf numFmtId="0" fontId="49" fillId="0" borderId="31" xfId="0" applyFont="1" applyBorder="1" applyAlignment="1">
      <alignment horizontal="center" vertical="center" wrapText="1"/>
    </xf>
    <xf numFmtId="0" fontId="46" fillId="0" borderId="31" xfId="0" applyFont="1" applyBorder="1" applyAlignment="1">
      <alignment horizontal="center" vertical="center" wrapText="1"/>
    </xf>
    <xf numFmtId="0" fontId="46" fillId="0" borderId="32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wrapText="1"/>
    </xf>
    <xf numFmtId="0" fontId="46" fillId="0" borderId="24" xfId="0" applyFont="1" applyBorder="1" applyAlignment="1">
      <alignment horizontal="center" wrapText="1"/>
    </xf>
    <xf numFmtId="4" fontId="11" fillId="0" borderId="24" xfId="0" applyNumberFormat="1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46" fillId="0" borderId="24" xfId="0" applyFont="1" applyBorder="1" applyAlignment="1">
      <alignment horizontal="justify" vertical="center" wrapText="1"/>
    </xf>
    <xf numFmtId="0" fontId="46" fillId="0" borderId="6" xfId="0" applyFont="1" applyFill="1" applyBorder="1" applyAlignment="1">
      <alignment horizontal="center" vertical="center"/>
    </xf>
    <xf numFmtId="0" fontId="46" fillId="0" borderId="10" xfId="0" applyFont="1" applyFill="1" applyBorder="1" applyAlignment="1">
      <alignment horizontal="center" vertical="center"/>
    </xf>
    <xf numFmtId="0" fontId="46" fillId="0" borderId="23" xfId="0" applyFont="1" applyBorder="1" applyAlignment="1">
      <alignment horizontal="center" vertical="center" wrapText="1"/>
    </xf>
    <xf numFmtId="0" fontId="46" fillId="0" borderId="10" xfId="0" applyFont="1" applyBorder="1" applyAlignment="1">
      <alignment horizontal="center" vertical="center" wrapText="1"/>
    </xf>
    <xf numFmtId="0" fontId="46" fillId="0" borderId="6" xfId="0" applyFont="1" applyBorder="1" applyAlignment="1">
      <alignment horizontal="center" vertical="center" wrapText="1"/>
    </xf>
    <xf numFmtId="0" fontId="46" fillId="0" borderId="24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42" xfId="0" applyFont="1" applyFill="1" applyBorder="1" applyAlignment="1">
      <alignment horizontal="center" vertical="center" wrapText="1"/>
    </xf>
    <xf numFmtId="0" fontId="4" fillId="0" borderId="4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5" fillId="0" borderId="42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/>
    </xf>
    <xf numFmtId="0" fontId="5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/>
    </xf>
    <xf numFmtId="0" fontId="8" fillId="0" borderId="24" xfId="0" applyFont="1" applyFill="1" applyBorder="1" applyAlignment="1">
      <alignment horizontal="center" vertical="center" wrapText="1"/>
    </xf>
    <xf numFmtId="4" fontId="43" fillId="0" borderId="12" xfId="2" applyNumberFormat="1" applyFont="1" applyBorder="1" applyAlignment="1">
      <alignment horizontal="center" vertical="center" wrapText="1"/>
    </xf>
    <xf numFmtId="4" fontId="43" fillId="0" borderId="36" xfId="2" applyNumberFormat="1" applyFont="1" applyBorder="1" applyAlignment="1">
      <alignment horizontal="center" vertical="center" wrapText="1"/>
    </xf>
    <xf numFmtId="4" fontId="50" fillId="0" borderId="0" xfId="0" applyNumberFormat="1" applyFont="1" applyBorder="1" applyAlignment="1">
      <alignment horizontal="left" vertical="center" wrapText="1"/>
    </xf>
    <xf numFmtId="4" fontId="45" fillId="0" borderId="33" xfId="2" applyNumberFormat="1" applyFont="1" applyBorder="1" applyAlignment="1">
      <alignment horizontal="center" vertical="center" wrapText="1"/>
    </xf>
    <xf numFmtId="4" fontId="45" fillId="0" borderId="12" xfId="2" applyNumberFormat="1" applyFont="1" applyBorder="1" applyAlignment="1">
      <alignment horizontal="center" vertical="center" wrapText="1"/>
    </xf>
    <xf numFmtId="4" fontId="51" fillId="0" borderId="34" xfId="0" applyNumberFormat="1" applyFont="1" applyBorder="1" applyAlignment="1">
      <alignment horizontal="center" vertical="center" wrapText="1"/>
    </xf>
    <xf numFmtId="4" fontId="51" fillId="0" borderId="35" xfId="0" applyNumberFormat="1" applyFont="1" applyBorder="1" applyAlignment="1">
      <alignment horizontal="center" vertical="center" wrapText="1"/>
    </xf>
    <xf numFmtId="4" fontId="45" fillId="0" borderId="36" xfId="2" applyNumberFormat="1" applyFont="1" applyBorder="1" applyAlignment="1">
      <alignment horizontal="center" vertical="center" wrapText="1"/>
    </xf>
    <xf numFmtId="0" fontId="49" fillId="0" borderId="37" xfId="0" applyFont="1" applyBorder="1" applyAlignment="1">
      <alignment horizontal="center" wrapText="1"/>
    </xf>
    <xf numFmtId="0" fontId="49" fillId="0" borderId="38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46" fillId="0" borderId="36" xfId="0" applyFont="1" applyBorder="1" applyAlignment="1">
      <alignment horizontal="center" wrapText="1"/>
    </xf>
    <xf numFmtId="4" fontId="11" fillId="0" borderId="12" xfId="0" applyNumberFormat="1" applyFont="1" applyBorder="1" applyAlignment="1">
      <alignment horizontal="center" wrapText="1"/>
    </xf>
    <xf numFmtId="4" fontId="11" fillId="0" borderId="36" xfId="0" applyNumberFormat="1" applyFont="1" applyBorder="1" applyAlignment="1">
      <alignment horizontal="center" wrapText="1"/>
    </xf>
    <xf numFmtId="4" fontId="50" fillId="0" borderId="0" xfId="0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right" vertical="top" wrapText="1"/>
    </xf>
  </cellXfs>
  <cellStyles count="462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Акцент1 2" xfId="10"/>
    <cellStyle name="20% - Акцент1 3" xfId="11"/>
    <cellStyle name="20% - Акцент2 2" xfId="12"/>
    <cellStyle name="20% - Акцент2 3" xfId="13"/>
    <cellStyle name="20% - Акцент3 2" xfId="14"/>
    <cellStyle name="20% - Акцент3 3" xfId="15"/>
    <cellStyle name="20% - Акцент4 2" xfId="16"/>
    <cellStyle name="20% - Акцент4 3" xfId="17"/>
    <cellStyle name="20% - Акцент5 2" xfId="18"/>
    <cellStyle name="20% - Акцент5 3" xfId="19"/>
    <cellStyle name="20% - Акцент6 2" xfId="20"/>
    <cellStyle name="20% - Акцент6 3" xfId="21"/>
    <cellStyle name="40% - Accent1" xfId="22"/>
    <cellStyle name="40% - Accent2" xfId="23"/>
    <cellStyle name="40% - Accent3" xfId="24"/>
    <cellStyle name="40% - Accent4" xfId="25"/>
    <cellStyle name="40% - Accent5" xfId="26"/>
    <cellStyle name="40% - Accent6" xfId="27"/>
    <cellStyle name="40% - Акцент1 2" xfId="28"/>
    <cellStyle name="40% - Акцент1 3" xfId="29"/>
    <cellStyle name="40% - Акцент2 2" xfId="30"/>
    <cellStyle name="40% - Акцент2 3" xfId="31"/>
    <cellStyle name="40% - Акцент3 2" xfId="32"/>
    <cellStyle name="40% - Акцент3 3" xfId="33"/>
    <cellStyle name="40% - Акцент4 2" xfId="34"/>
    <cellStyle name="40% - Акцент4 3" xfId="35"/>
    <cellStyle name="40% - Акцент5 2" xfId="36"/>
    <cellStyle name="40% - Акцент5 3" xfId="37"/>
    <cellStyle name="40% - Акцент6 2" xfId="38"/>
    <cellStyle name="40% - Акцент6 3" xfId="39"/>
    <cellStyle name="60% - Accent1" xfId="40"/>
    <cellStyle name="60% - Accent2" xfId="41"/>
    <cellStyle name="60% - Accent3" xfId="42"/>
    <cellStyle name="60% - Accent4" xfId="43"/>
    <cellStyle name="60% - Accent5" xfId="44"/>
    <cellStyle name="60% - Accent6" xfId="45"/>
    <cellStyle name="60% - Акцент1 2" xfId="46"/>
    <cellStyle name="60% - Акцент1 3" xfId="47"/>
    <cellStyle name="60% - Акцент2 2" xfId="48"/>
    <cellStyle name="60% - Акцент2 3" xfId="49"/>
    <cellStyle name="60% - Акцент3 2" xfId="50"/>
    <cellStyle name="60% - Акцент3 3" xfId="51"/>
    <cellStyle name="60% - Акцент4 2" xfId="52"/>
    <cellStyle name="60% - Акцент4 3" xfId="53"/>
    <cellStyle name="60% - Акцент5 2" xfId="54"/>
    <cellStyle name="60% - Акцент5 3" xfId="55"/>
    <cellStyle name="60% - Акцент6 2" xfId="56"/>
    <cellStyle name="60% - Акцент6 3" xfId="57"/>
    <cellStyle name="Accent1" xfId="58"/>
    <cellStyle name="Accent2" xfId="59"/>
    <cellStyle name="Accent3" xfId="60"/>
    <cellStyle name="Accent4" xfId="61"/>
    <cellStyle name="Accent5" xfId="62"/>
    <cellStyle name="Accent6" xfId="63"/>
    <cellStyle name="Bad" xfId="64"/>
    <cellStyle name="Calculation" xfId="65"/>
    <cellStyle name="Check Cell" xfId="66"/>
    <cellStyle name="Excel Built-in Normal" xfId="67"/>
    <cellStyle name="Excel Built-in Normal 2" xfId="68"/>
    <cellStyle name="Excel Built-in Normal 2 2" xfId="69"/>
    <cellStyle name="Excel Built-in Normal 2 3" xfId="70"/>
    <cellStyle name="Explanatory Text" xfId="71"/>
    <cellStyle name="Good" xfId="72"/>
    <cellStyle name="Heading" xfId="73"/>
    <cellStyle name="Heading 1" xfId="74"/>
    <cellStyle name="Heading 2" xfId="75"/>
    <cellStyle name="Heading 3" xfId="76"/>
    <cellStyle name="Heading 4" xfId="77"/>
    <cellStyle name="Heading1" xfId="78"/>
    <cellStyle name="Input" xfId="79"/>
    <cellStyle name="Linked Cell" xfId="80"/>
    <cellStyle name="Neutral" xfId="81"/>
    <cellStyle name="Normal_Sheet1" xfId="82"/>
    <cellStyle name="Note" xfId="83"/>
    <cellStyle name="Output" xfId="84"/>
    <cellStyle name="Result" xfId="85"/>
    <cellStyle name="Result2" xfId="86"/>
    <cellStyle name="Title" xfId="87"/>
    <cellStyle name="Total" xfId="88"/>
    <cellStyle name="Warning Text" xfId="89"/>
    <cellStyle name="Акцент1 2" xfId="90"/>
    <cellStyle name="Акцент1 3" xfId="91"/>
    <cellStyle name="Акцент2 2" xfId="92"/>
    <cellStyle name="Акцент2 3" xfId="93"/>
    <cellStyle name="Акцент3 2" xfId="94"/>
    <cellStyle name="Акцент3 3" xfId="95"/>
    <cellStyle name="Акцент4 2" xfId="96"/>
    <cellStyle name="Акцент4 3" xfId="97"/>
    <cellStyle name="Акцент5 2" xfId="98"/>
    <cellStyle name="Акцент5 3" xfId="99"/>
    <cellStyle name="Акцент6 2" xfId="100"/>
    <cellStyle name="Акцент6 3" xfId="101"/>
    <cellStyle name="Ввод  2" xfId="102"/>
    <cellStyle name="Ввод  3" xfId="103"/>
    <cellStyle name="Вывод 2" xfId="104"/>
    <cellStyle name="Вывод 3" xfId="105"/>
    <cellStyle name="Вычисление 2" xfId="106"/>
    <cellStyle name="Вычисление 3" xfId="107"/>
    <cellStyle name="Денежный" xfId="1" builtinId="4"/>
    <cellStyle name="Денежный 2" xfId="108"/>
    <cellStyle name="Денежный 3" xfId="109"/>
    <cellStyle name="Заголовок 1 2" xfId="110"/>
    <cellStyle name="Заголовок 1 3" xfId="111"/>
    <cellStyle name="Заголовок 2 2" xfId="112"/>
    <cellStyle name="Заголовок 2 3" xfId="113"/>
    <cellStyle name="Заголовок 3 2" xfId="114"/>
    <cellStyle name="Заголовок 3 3" xfId="115"/>
    <cellStyle name="Заголовок 4 2" xfId="116"/>
    <cellStyle name="Заголовок 4 3" xfId="117"/>
    <cellStyle name="Итог 2" xfId="118"/>
    <cellStyle name="Итог 3" xfId="119"/>
    <cellStyle name="Контрольная ячейка 2" xfId="120"/>
    <cellStyle name="Контрольная ячейка 3" xfId="121"/>
    <cellStyle name="Название 2" xfId="122"/>
    <cellStyle name="Название 3" xfId="123"/>
    <cellStyle name="Нейтральный 2" xfId="124"/>
    <cellStyle name="Нейтральный 3" xfId="125"/>
    <cellStyle name="Обычный" xfId="0" builtinId="0"/>
    <cellStyle name="Обычный 10" xfId="126"/>
    <cellStyle name="Обычный 10 2" xfId="127"/>
    <cellStyle name="Обычный 10 2 2" xfId="128"/>
    <cellStyle name="Обычный 10 2 2 2" xfId="129"/>
    <cellStyle name="Обычный 10 2 3" xfId="130"/>
    <cellStyle name="Обычный 10 3" xfId="131"/>
    <cellStyle name="Обычный 10 3 2" xfId="132"/>
    <cellStyle name="Обычный 10 4" xfId="133"/>
    <cellStyle name="Обычный 11" xfId="134"/>
    <cellStyle name="Обычный 12" xfId="135"/>
    <cellStyle name="Обычный 12 2" xfId="136"/>
    <cellStyle name="Обычный 12 2 2" xfId="137"/>
    <cellStyle name="Обычный 12 3" xfId="138"/>
    <cellStyle name="Обычный 13" xfId="139"/>
    <cellStyle name="Обычный 2" xfId="140"/>
    <cellStyle name="Обычный 2 10" xfId="141"/>
    <cellStyle name="Обычный 2 10 2" xfId="142"/>
    <cellStyle name="Обычный 2 11" xfId="143"/>
    <cellStyle name="Обычный 2 11 2" xfId="144"/>
    <cellStyle name="Обычный 2 12" xfId="145"/>
    <cellStyle name="Обычный 2 12 2" xfId="146"/>
    <cellStyle name="Обычный 2 13" xfId="147"/>
    <cellStyle name="Обычный 2 14" xfId="148"/>
    <cellStyle name="Обычный 2 15" xfId="149"/>
    <cellStyle name="Обычный 2 16" xfId="150"/>
    <cellStyle name="Обычный 2 17" xfId="151"/>
    <cellStyle name="Обычный 2 2" xfId="152"/>
    <cellStyle name="Обычный 2 2 10" xfId="153"/>
    <cellStyle name="Обычный 2 2 11" xfId="154"/>
    <cellStyle name="Обычный 2 2 12" xfId="155"/>
    <cellStyle name="Обычный 2 2 2" xfId="156"/>
    <cellStyle name="Обычный 2 2 2 2" xfId="157"/>
    <cellStyle name="Обычный 2 2 2 2 2" xfId="158"/>
    <cellStyle name="Обычный 2 2 2 2 2 2" xfId="159"/>
    <cellStyle name="Обычный 2 2 2 2 2 2 2" xfId="160"/>
    <cellStyle name="Обычный 2 2 2 2 2 3" xfId="161"/>
    <cellStyle name="Обычный 2 2 2 2 3" xfId="162"/>
    <cellStyle name="Обычный 2 2 2 2 3 2" xfId="163"/>
    <cellStyle name="Обычный 2 2 2 2 4" xfId="164"/>
    <cellStyle name="Обычный 2 2 2 3" xfId="165"/>
    <cellStyle name="Обычный 2 2 2 3 2" xfId="166"/>
    <cellStyle name="Обычный 2 2 2 3 2 2" xfId="167"/>
    <cellStyle name="Обычный 2 2 2 3 3" xfId="168"/>
    <cellStyle name="Обычный 2 2 2 4" xfId="169"/>
    <cellStyle name="Обычный 2 2 2 4 2" xfId="170"/>
    <cellStyle name="Обычный 2 2 2 5" xfId="171"/>
    <cellStyle name="Обычный 2 2 2 6" xfId="172"/>
    <cellStyle name="Обычный 2 2 3" xfId="173"/>
    <cellStyle name="Обычный 2 2 3 2" xfId="174"/>
    <cellStyle name="Обычный 2 2 3 2 2" xfId="175"/>
    <cellStyle name="Обычный 2 2 3 2 2 2" xfId="176"/>
    <cellStyle name="Обычный 2 2 3 2 3" xfId="177"/>
    <cellStyle name="Обычный 2 2 3 3" xfId="178"/>
    <cellStyle name="Обычный 2 2 3 3 2" xfId="179"/>
    <cellStyle name="Обычный 2 2 3 4" xfId="180"/>
    <cellStyle name="Обычный 2 2 4" xfId="181"/>
    <cellStyle name="Обычный 2 2 4 2" xfId="182"/>
    <cellStyle name="Обычный 2 2 4 2 2" xfId="183"/>
    <cellStyle name="Обычный 2 2 4 2 2 2" xfId="184"/>
    <cellStyle name="Обычный 2 2 4 2 3" xfId="185"/>
    <cellStyle name="Обычный 2 2 4 3" xfId="186"/>
    <cellStyle name="Обычный 2 2 4 3 2" xfId="187"/>
    <cellStyle name="Обычный 2 2 4 4" xfId="188"/>
    <cellStyle name="Обычный 2 2 5" xfId="189"/>
    <cellStyle name="Обычный 2 2 5 2" xfId="190"/>
    <cellStyle name="Обычный 2 2 5 2 2" xfId="191"/>
    <cellStyle name="Обычный 2 2 5 2 2 2" xfId="192"/>
    <cellStyle name="Обычный 2 2 5 2 3" xfId="193"/>
    <cellStyle name="Обычный 2 2 5 3" xfId="194"/>
    <cellStyle name="Обычный 2 2 5 3 2" xfId="195"/>
    <cellStyle name="Обычный 2 2 5 4" xfId="196"/>
    <cellStyle name="Обычный 2 2 6" xfId="197"/>
    <cellStyle name="Обычный 2 2 6 2" xfId="198"/>
    <cellStyle name="Обычный 2 2 6 2 2" xfId="199"/>
    <cellStyle name="Обычный 2 2 6 3" xfId="200"/>
    <cellStyle name="Обычный 2 2 7" xfId="201"/>
    <cellStyle name="Обычный 2 2 7 2" xfId="202"/>
    <cellStyle name="Обычный 2 2 7 2 2" xfId="203"/>
    <cellStyle name="Обычный 2 2 7 3" xfId="204"/>
    <cellStyle name="Обычный 2 2 8" xfId="205"/>
    <cellStyle name="Обычный 2 2 8 2" xfId="206"/>
    <cellStyle name="Обычный 2 2 9" xfId="207"/>
    <cellStyle name="Обычный 2 2 9 2" xfId="208"/>
    <cellStyle name="Обычный 2 3" xfId="209"/>
    <cellStyle name="Обычный 2 3 2" xfId="210"/>
    <cellStyle name="Обычный 2 3 2 2" xfId="211"/>
    <cellStyle name="Обычный 2 3 2 2 2" xfId="212"/>
    <cellStyle name="Обычный 2 3 2 3" xfId="213"/>
    <cellStyle name="Обычный 2 3 2 3 2" xfId="214"/>
    <cellStyle name="Обычный 2 3 2 4" xfId="215"/>
    <cellStyle name="Обычный 2 3 3" xfId="216"/>
    <cellStyle name="Обычный 2 3 3 2" xfId="217"/>
    <cellStyle name="Обычный 2 3 3 2 2" xfId="218"/>
    <cellStyle name="Обычный 2 3 3 3" xfId="219"/>
    <cellStyle name="Обычный 2 3 4" xfId="220"/>
    <cellStyle name="Обычный 2 3 4 2" xfId="221"/>
    <cellStyle name="Обычный 2 3 5" xfId="222"/>
    <cellStyle name="Обычный 2 4" xfId="223"/>
    <cellStyle name="Обычный 2 4 2" xfId="224"/>
    <cellStyle name="Обычный 2 4 2 2" xfId="225"/>
    <cellStyle name="Обычный 2 4 2 2 2" xfId="226"/>
    <cellStyle name="Обычный 2 4 2 3" xfId="227"/>
    <cellStyle name="Обычный 2 4 3" xfId="228"/>
    <cellStyle name="Обычный 2 4 4" xfId="229"/>
    <cellStyle name="Обычный 2 5" xfId="230"/>
    <cellStyle name="Обычный 2 5 2" xfId="231"/>
    <cellStyle name="Обычный 2 5 2 2" xfId="232"/>
    <cellStyle name="Обычный 2 5 3" xfId="233"/>
    <cellStyle name="Обычный 2 5 3 2" xfId="234"/>
    <cellStyle name="Обычный 2 5 4" xfId="235"/>
    <cellStyle name="Обычный 2 6" xfId="236"/>
    <cellStyle name="Обычный 2 6 2" xfId="237"/>
    <cellStyle name="Обычный 2 6 2 2" xfId="238"/>
    <cellStyle name="Обычный 2 6 3" xfId="239"/>
    <cellStyle name="Обычный 2 6 3 2" xfId="240"/>
    <cellStyle name="Обычный 2 6 4" xfId="241"/>
    <cellStyle name="Обычный 2 7" xfId="242"/>
    <cellStyle name="Обычный 2 7 2" xfId="243"/>
    <cellStyle name="Обычный 2 7 2 2" xfId="244"/>
    <cellStyle name="Обычный 2 7 3" xfId="245"/>
    <cellStyle name="Обычный 2 7 3 2" xfId="246"/>
    <cellStyle name="Обычный 2 7 4" xfId="247"/>
    <cellStyle name="Обычный 2 7 5" xfId="248"/>
    <cellStyle name="Обычный 2 8" xfId="249"/>
    <cellStyle name="Обычный 2 8 2" xfId="250"/>
    <cellStyle name="Обычный 2 8 2 2" xfId="251"/>
    <cellStyle name="Обычный 2 8 3" xfId="252"/>
    <cellStyle name="Обычный 2 9" xfId="253"/>
    <cellStyle name="Обычный 2 9 2" xfId="254"/>
    <cellStyle name="Обычный 2 9 2 2" xfId="255"/>
    <cellStyle name="Обычный 2 9 3" xfId="256"/>
    <cellStyle name="Обычный 3" xfId="257"/>
    <cellStyle name="Обычный 3 10" xfId="258"/>
    <cellStyle name="Обычный 3 11" xfId="259"/>
    <cellStyle name="Обычный 3 12" xfId="260"/>
    <cellStyle name="Обычный 3 2" xfId="261"/>
    <cellStyle name="Обычный 3 2 2" xfId="262"/>
    <cellStyle name="Обычный 3 2 2 2" xfId="263"/>
    <cellStyle name="Обычный 3 2 2 2 2" xfId="264"/>
    <cellStyle name="Обычный 3 2 2 3" xfId="265"/>
    <cellStyle name="Обычный 3 2 3" xfId="266"/>
    <cellStyle name="Обычный 3 2 3 2" xfId="267"/>
    <cellStyle name="Обычный 3 2 3 2 2" xfId="268"/>
    <cellStyle name="Обычный 3 2 3 3" xfId="269"/>
    <cellStyle name="Обычный 3 2 4" xfId="270"/>
    <cellStyle name="Обычный 3 2 4 2" xfId="271"/>
    <cellStyle name="Обычный 3 2 5" xfId="272"/>
    <cellStyle name="Обычный 3 2 5 2" xfId="273"/>
    <cellStyle name="Обычный 3 2 6" xfId="274"/>
    <cellStyle name="Обычный 3 3" xfId="275"/>
    <cellStyle name="Обычный 3 3 2" xfId="276"/>
    <cellStyle name="Обычный 3 3 2 2" xfId="277"/>
    <cellStyle name="Обычный 3 3 2 2 2" xfId="278"/>
    <cellStyle name="Обычный 3 3 2 3" xfId="279"/>
    <cellStyle name="Обычный 3 3 3" xfId="280"/>
    <cellStyle name="Обычный 3 3 3 2" xfId="281"/>
    <cellStyle name="Обычный 3 4" xfId="282"/>
    <cellStyle name="Обычный 3 4 2" xfId="283"/>
    <cellStyle name="Обычный 3 4 2 2" xfId="284"/>
    <cellStyle name="Обычный 3 4 2 2 2" xfId="285"/>
    <cellStyle name="Обычный 3 4 2 3" xfId="286"/>
    <cellStyle name="Обычный 3 4 3" xfId="287"/>
    <cellStyle name="Обычный 3 4 3 2" xfId="288"/>
    <cellStyle name="Обычный 3 4 4" xfId="289"/>
    <cellStyle name="Обычный 3 5" xfId="290"/>
    <cellStyle name="Обычный 3 5 2" xfId="291"/>
    <cellStyle name="Обычный 3 5 2 2" xfId="292"/>
    <cellStyle name="Обычный 3 5 3" xfId="293"/>
    <cellStyle name="Обычный 3 6" xfId="294"/>
    <cellStyle name="Обычный 3 6 2" xfId="295"/>
    <cellStyle name="Обычный 3 6 2 2" xfId="296"/>
    <cellStyle name="Обычный 3 6 3" xfId="297"/>
    <cellStyle name="Обычный 3 7" xfId="298"/>
    <cellStyle name="Обычный 3 7 2" xfId="299"/>
    <cellStyle name="Обычный 3 8" xfId="300"/>
    <cellStyle name="Обычный 3 8 2" xfId="301"/>
    <cellStyle name="Обычный 3 9" xfId="302"/>
    <cellStyle name="Обычный 3 9 2" xfId="303"/>
    <cellStyle name="Обычный 4" xfId="3"/>
    <cellStyle name="Обычный 4 2" xfId="304"/>
    <cellStyle name="Обычный 4 2 2" xfId="305"/>
    <cellStyle name="Обычный 4 2 2 2" xfId="306"/>
    <cellStyle name="Обычный 4 2 2 2 2" xfId="307"/>
    <cellStyle name="Обычный 4 2 2 3" xfId="308"/>
    <cellStyle name="Обычный 4 2 3" xfId="309"/>
    <cellStyle name="Обычный 4 2 3 2" xfId="310"/>
    <cellStyle name="Обычный 4 2 4" xfId="311"/>
    <cellStyle name="Обычный 4 3" xfId="312"/>
    <cellStyle name="Обычный 4 3 2" xfId="313"/>
    <cellStyle name="Обычный 4 3 2 2" xfId="314"/>
    <cellStyle name="Обычный 4 3 3" xfId="315"/>
    <cellStyle name="Обычный 4 4" xfId="316"/>
    <cellStyle name="Обычный 4 4 2" xfId="317"/>
    <cellStyle name="Обычный 4 4 2 2" xfId="318"/>
    <cellStyle name="Обычный 4 4 3" xfId="319"/>
    <cellStyle name="Обычный 4 5" xfId="320"/>
    <cellStyle name="Обычный 4 5 2" xfId="321"/>
    <cellStyle name="Обычный 4 6" xfId="322"/>
    <cellStyle name="Обычный 4 6 2" xfId="323"/>
    <cellStyle name="Обычный 4 7" xfId="324"/>
    <cellStyle name="Обычный 4 8" xfId="325"/>
    <cellStyle name="Обычный 4 9" xfId="326"/>
    <cellStyle name="Обычный 5" xfId="327"/>
    <cellStyle name="Обычный 5 2" xfId="328"/>
    <cellStyle name="Обычный 5 3" xfId="329"/>
    <cellStyle name="Обычный 5 4" xfId="330"/>
    <cellStyle name="Обычный 6" xfId="331"/>
    <cellStyle name="Обычный 6 2" xfId="332"/>
    <cellStyle name="Обычный 6 2 2" xfId="333"/>
    <cellStyle name="Обычный 6 2 2 2" xfId="334"/>
    <cellStyle name="Обычный 6 2 2 2 2" xfId="335"/>
    <cellStyle name="Обычный 6 2 2 3" xfId="336"/>
    <cellStyle name="Обычный 6 2 3" xfId="337"/>
    <cellStyle name="Обычный 6 2 3 2" xfId="338"/>
    <cellStyle name="Обычный 6 2 3 2 2" xfId="339"/>
    <cellStyle name="Обычный 6 2 3 3" xfId="340"/>
    <cellStyle name="Обычный 6 2 4" xfId="341"/>
    <cellStyle name="Обычный 6 2 4 2" xfId="342"/>
    <cellStyle name="Обычный 6 2 5" xfId="343"/>
    <cellStyle name="Обычный 6 3" xfId="344"/>
    <cellStyle name="Обычный 6 3 2" xfId="345"/>
    <cellStyle name="Обычный 6 3 2 2" xfId="346"/>
    <cellStyle name="Обычный 6 3 3" xfId="347"/>
    <cellStyle name="Обычный 6 4" xfId="348"/>
    <cellStyle name="Обычный 6 4 2" xfId="349"/>
    <cellStyle name="Обычный 6 5" xfId="350"/>
    <cellStyle name="Обычный 6 5 2" xfId="351"/>
    <cellStyle name="Обычный 6 6" xfId="352"/>
    <cellStyle name="Обычный 7" xfId="353"/>
    <cellStyle name="Обычный 8" xfId="354"/>
    <cellStyle name="Обычный 8 2" xfId="355"/>
    <cellStyle name="Обычный 8 2 2" xfId="356"/>
    <cellStyle name="Обычный 8 2 2 2" xfId="357"/>
    <cellStyle name="Обычный 8 2 3" xfId="358"/>
    <cellStyle name="Обычный 8 3" xfId="359"/>
    <cellStyle name="Обычный 8 3 2" xfId="360"/>
    <cellStyle name="Обычный 8 4" xfId="361"/>
    <cellStyle name="Обычный 9" xfId="362"/>
    <cellStyle name="Обычный_Поликлиника нормативы 18062002г" xfId="2"/>
    <cellStyle name="Плохой 2" xfId="363"/>
    <cellStyle name="Плохой 3" xfId="364"/>
    <cellStyle name="Пояснение 2" xfId="365"/>
    <cellStyle name="Пояснение 3" xfId="366"/>
    <cellStyle name="Примечание 2" xfId="367"/>
    <cellStyle name="Примечание 2 2" xfId="368"/>
    <cellStyle name="Примечание 2 2 2" xfId="369"/>
    <cellStyle name="Примечание 3" xfId="370"/>
    <cellStyle name="Процентный 2" xfId="371"/>
    <cellStyle name="Связанная ячейка 2" xfId="372"/>
    <cellStyle name="Связанная ячейка 3" xfId="373"/>
    <cellStyle name="Текст предупреждения 2" xfId="374"/>
    <cellStyle name="Текст предупреждения 3" xfId="375"/>
    <cellStyle name="Финансовый 2" xfId="376"/>
    <cellStyle name="Финансовый 2 10" xfId="377"/>
    <cellStyle name="Финансовый 2 2" xfId="378"/>
    <cellStyle name="Финансовый 2 2 2" xfId="379"/>
    <cellStyle name="Финансовый 2 2 2 2" xfId="380"/>
    <cellStyle name="Финансовый 2 2 2 2 2" xfId="381"/>
    <cellStyle name="Финансовый 2 2 2 3" xfId="382"/>
    <cellStyle name="Финансовый 2 2 3" xfId="383"/>
    <cellStyle name="Финансовый 2 3" xfId="384"/>
    <cellStyle name="Финансовый 2 3 2" xfId="385"/>
    <cellStyle name="Финансовый 2 3 2 2" xfId="386"/>
    <cellStyle name="Финансовый 2 3 2 2 2" xfId="387"/>
    <cellStyle name="Финансовый 2 3 2 3" xfId="388"/>
    <cellStyle name="Финансовый 2 3 3" xfId="389"/>
    <cellStyle name="Финансовый 2 3 3 2" xfId="390"/>
    <cellStyle name="Финансовый 2 3 4" xfId="391"/>
    <cellStyle name="Финансовый 2 3 4 2" xfId="392"/>
    <cellStyle name="Финансовый 2 3 5" xfId="393"/>
    <cellStyle name="Финансовый 2 4" xfId="394"/>
    <cellStyle name="Финансовый 2 4 2" xfId="395"/>
    <cellStyle name="Финансовый 2 4 2 2" xfId="396"/>
    <cellStyle name="Финансовый 2 4 3" xfId="397"/>
    <cellStyle name="Финансовый 2 4 3 2" xfId="398"/>
    <cellStyle name="Финансовый 2 4 4" xfId="399"/>
    <cellStyle name="Финансовый 2 5" xfId="400"/>
    <cellStyle name="Финансовый 2 5 2" xfId="401"/>
    <cellStyle name="Финансовый 2 5 2 2" xfId="402"/>
    <cellStyle name="Финансовый 2 5 3" xfId="403"/>
    <cellStyle name="Финансовый 2 6" xfId="404"/>
    <cellStyle name="Финансовый 2 6 2" xfId="405"/>
    <cellStyle name="Финансовый 2 7" xfId="406"/>
    <cellStyle name="Финансовый 2 7 2" xfId="407"/>
    <cellStyle name="Финансовый 2 8" xfId="408"/>
    <cellStyle name="Финансовый 2 8 2" xfId="409"/>
    <cellStyle name="Финансовый 2 9" xfId="410"/>
    <cellStyle name="Финансовый 3" xfId="411"/>
    <cellStyle name="Финансовый 3 2" xfId="412"/>
    <cellStyle name="Финансовый 3 2 2" xfId="413"/>
    <cellStyle name="Финансовый 3 2 2 2" xfId="414"/>
    <cellStyle name="Финансовый 3 2 2 2 2" xfId="415"/>
    <cellStyle name="Финансовый 3 2 2 3" xfId="416"/>
    <cellStyle name="Финансовый 3 2 3" xfId="417"/>
    <cellStyle name="Финансовый 3 2 3 2" xfId="418"/>
    <cellStyle name="Финансовый 3 2 3 2 2" xfId="419"/>
    <cellStyle name="Финансовый 3 2 3 3" xfId="420"/>
    <cellStyle name="Финансовый 3 2 4" xfId="421"/>
    <cellStyle name="Финансовый 3 2 4 2" xfId="422"/>
    <cellStyle name="Финансовый 3 2 5" xfId="423"/>
    <cellStyle name="Финансовый 3 2 5 2" xfId="424"/>
    <cellStyle name="Финансовый 3 2 6" xfId="425"/>
    <cellStyle name="Финансовый 3 3" xfId="426"/>
    <cellStyle name="Финансовый 3 3 2" xfId="427"/>
    <cellStyle name="Финансовый 3 3 2 2" xfId="428"/>
    <cellStyle name="Финансовый 3 3 2 2 2" xfId="429"/>
    <cellStyle name="Финансовый 3 3 2 3" xfId="430"/>
    <cellStyle name="Финансовый 3 3 3" xfId="431"/>
    <cellStyle name="Финансовый 3 3 3 2" xfId="432"/>
    <cellStyle name="Финансовый 3 3 4" xfId="433"/>
    <cellStyle name="Финансовый 3 3 4 2" xfId="434"/>
    <cellStyle name="Финансовый 3 3 5" xfId="435"/>
    <cellStyle name="Финансовый 3 4" xfId="436"/>
    <cellStyle name="Финансовый 3 4 2" xfId="437"/>
    <cellStyle name="Финансовый 3 4 2 2" xfId="438"/>
    <cellStyle name="Финансовый 3 4 3" xfId="439"/>
    <cellStyle name="Финансовый 3 5" xfId="440"/>
    <cellStyle name="Финансовый 3 5 2" xfId="441"/>
    <cellStyle name="Финансовый 3 6" xfId="442"/>
    <cellStyle name="Финансовый 3 6 2" xfId="443"/>
    <cellStyle name="Финансовый 3 7" xfId="444"/>
    <cellStyle name="Финансовый 3 7 2" xfId="445"/>
    <cellStyle name="Финансовый 3 8" xfId="446"/>
    <cellStyle name="Финансовый 3 9" xfId="447"/>
    <cellStyle name="Финансовый 4" xfId="448"/>
    <cellStyle name="Финансовый 5" xfId="449"/>
    <cellStyle name="Финансовый 6" xfId="450"/>
    <cellStyle name="Финансовый 6 2" xfId="451"/>
    <cellStyle name="Финансовый 6 2 2" xfId="452"/>
    <cellStyle name="Финансовый 6 2 2 2" xfId="453"/>
    <cellStyle name="Финансовый 6 2 3" xfId="454"/>
    <cellStyle name="Финансовый 6 3" xfId="455"/>
    <cellStyle name="Финансовый 6 3 2" xfId="456"/>
    <cellStyle name="Финансовый 6 4" xfId="457"/>
    <cellStyle name="Финансовый 7" xfId="458"/>
    <cellStyle name="Финансовый 8" xfId="461"/>
    <cellStyle name="Хороший 2" xfId="459"/>
    <cellStyle name="Хороший 3" xfId="46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61"/>
  <sheetViews>
    <sheetView tabSelected="1" view="pageBreakPreview" zoomScale="60" zoomScaleNormal="60" workbookViewId="0">
      <selection activeCell="D2" sqref="D2"/>
    </sheetView>
  </sheetViews>
  <sheetFormatPr defaultColWidth="9.28515625" defaultRowHeight="15.75" x14ac:dyDescent="0.25"/>
  <cols>
    <col min="1" max="1" width="30.7109375" style="100" customWidth="1"/>
    <col min="2" max="2" width="35.140625" style="100" customWidth="1"/>
    <col min="3" max="4" width="20.7109375" customWidth="1"/>
    <col min="5" max="5" width="10.5703125" customWidth="1"/>
    <col min="6" max="6" width="12.28515625" customWidth="1"/>
    <col min="7" max="7" width="15.28515625" customWidth="1"/>
    <col min="8" max="8" width="17.7109375" customWidth="1"/>
    <col min="9" max="222" width="9.140625" customWidth="1"/>
    <col min="223" max="223" width="34" customWidth="1"/>
    <col min="224" max="224" width="11.28515625" customWidth="1"/>
    <col min="225" max="225" width="11" customWidth="1"/>
    <col min="226" max="232" width="9.140625" customWidth="1"/>
    <col min="233" max="234" width="10.7109375" customWidth="1"/>
    <col min="235" max="235" width="9.140625" customWidth="1"/>
    <col min="236" max="236" width="11.5703125" customWidth="1"/>
    <col min="237" max="237" width="13.7109375" customWidth="1"/>
  </cols>
  <sheetData>
    <row r="1" spans="1:14" x14ac:dyDescent="0.25">
      <c r="A1" s="174" t="s">
        <v>246</v>
      </c>
      <c r="B1" s="174"/>
      <c r="C1" s="174"/>
      <c r="D1" s="174"/>
      <c r="E1" s="174"/>
      <c r="F1" s="174"/>
      <c r="G1" s="174"/>
      <c r="H1" s="174"/>
    </row>
    <row r="2" spans="1:14" ht="61.5" customHeight="1" x14ac:dyDescent="0.25">
      <c r="A2" s="173"/>
      <c r="B2" s="173"/>
      <c r="C2" s="173"/>
      <c r="D2" s="173"/>
      <c r="E2" s="287" t="s">
        <v>247</v>
      </c>
      <c r="F2" s="287"/>
      <c r="G2" s="287"/>
      <c r="H2" s="287"/>
    </row>
    <row r="3" spans="1:14" ht="44.45" customHeight="1" x14ac:dyDescent="0.3">
      <c r="B3" s="175" t="s">
        <v>155</v>
      </c>
      <c r="C3" s="175"/>
      <c r="D3" s="175"/>
      <c r="E3" s="175"/>
      <c r="F3" s="175"/>
      <c r="G3" s="175"/>
      <c r="H3" s="175"/>
    </row>
    <row r="4" spans="1:14" ht="24.6" customHeight="1" thickBot="1" x14ac:dyDescent="0.3">
      <c r="A4" s="101"/>
      <c r="B4" s="176" t="s">
        <v>1</v>
      </c>
      <c r="C4" s="176"/>
      <c r="D4" s="176"/>
      <c r="E4" s="176"/>
      <c r="F4" s="176"/>
      <c r="G4" s="176"/>
      <c r="H4" s="176"/>
    </row>
    <row r="5" spans="1:14" ht="24.6" customHeight="1" x14ac:dyDescent="0.25">
      <c r="A5" s="177" t="s">
        <v>156</v>
      </c>
      <c r="B5" s="180" t="s">
        <v>157</v>
      </c>
      <c r="C5" s="183" t="s">
        <v>158</v>
      </c>
      <c r="D5" s="186" t="s">
        <v>5</v>
      </c>
      <c r="E5" s="186"/>
      <c r="F5" s="186"/>
      <c r="G5" s="186"/>
      <c r="H5" s="187"/>
    </row>
    <row r="6" spans="1:14" ht="52.9" customHeight="1" x14ac:dyDescent="0.25">
      <c r="A6" s="178"/>
      <c r="B6" s="181"/>
      <c r="C6" s="184"/>
      <c r="D6" s="184" t="s">
        <v>159</v>
      </c>
      <c r="E6" s="184" t="s">
        <v>160</v>
      </c>
      <c r="F6" s="184"/>
      <c r="G6" s="184"/>
      <c r="H6" s="188" t="s">
        <v>161</v>
      </c>
    </row>
    <row r="7" spans="1:14" ht="55.9" customHeight="1" thickBot="1" x14ac:dyDescent="0.3">
      <c r="A7" s="179"/>
      <c r="B7" s="182"/>
      <c r="C7" s="185"/>
      <c r="D7" s="185"/>
      <c r="E7" s="102" t="s">
        <v>9</v>
      </c>
      <c r="F7" s="102" t="s">
        <v>11</v>
      </c>
      <c r="G7" s="102" t="s">
        <v>162</v>
      </c>
      <c r="H7" s="189"/>
    </row>
    <row r="8" spans="1:14" ht="31.15" customHeight="1" x14ac:dyDescent="0.25">
      <c r="A8" s="197" t="s">
        <v>163</v>
      </c>
      <c r="B8" s="103" t="s">
        <v>164</v>
      </c>
      <c r="C8" s="104">
        <v>3342</v>
      </c>
      <c r="D8" s="104">
        <v>0</v>
      </c>
      <c r="E8" s="105">
        <v>0</v>
      </c>
      <c r="F8" s="104">
        <v>0</v>
      </c>
      <c r="G8" s="104">
        <v>0</v>
      </c>
      <c r="H8" s="104">
        <v>0</v>
      </c>
    </row>
    <row r="9" spans="1:14" ht="34.15" customHeight="1" x14ac:dyDescent="0.25">
      <c r="A9" s="197"/>
      <c r="B9" s="107" t="s">
        <v>165</v>
      </c>
      <c r="C9" s="104">
        <v>4291</v>
      </c>
      <c r="D9" s="104">
        <v>0</v>
      </c>
      <c r="E9" s="105">
        <v>0</v>
      </c>
      <c r="F9" s="104">
        <v>0</v>
      </c>
      <c r="G9" s="104">
        <v>0</v>
      </c>
      <c r="H9" s="104">
        <v>0</v>
      </c>
    </row>
    <row r="10" spans="1:14" ht="34.15" customHeight="1" x14ac:dyDescent="0.25">
      <c r="A10" s="197"/>
      <c r="B10" s="108" t="s">
        <v>166</v>
      </c>
      <c r="C10" s="104">
        <v>1230</v>
      </c>
      <c r="D10" s="104">
        <v>0</v>
      </c>
      <c r="E10" s="105">
        <v>0</v>
      </c>
      <c r="F10" s="104">
        <v>0</v>
      </c>
      <c r="G10" s="104">
        <v>0</v>
      </c>
      <c r="H10" s="104">
        <v>0</v>
      </c>
    </row>
    <row r="11" spans="1:14" ht="26.45" customHeight="1" x14ac:dyDescent="0.25">
      <c r="A11" s="198"/>
      <c r="B11" s="107" t="s">
        <v>167</v>
      </c>
      <c r="C11" s="104">
        <v>8361</v>
      </c>
      <c r="D11" s="104">
        <v>0</v>
      </c>
      <c r="E11" s="105">
        <v>0</v>
      </c>
      <c r="F11" s="104">
        <v>0</v>
      </c>
      <c r="G11" s="104">
        <v>0</v>
      </c>
      <c r="H11" s="104">
        <v>30</v>
      </c>
      <c r="N11" t="s">
        <v>168</v>
      </c>
    </row>
    <row r="12" spans="1:14" ht="32.450000000000003" customHeight="1" x14ac:dyDescent="0.25">
      <c r="A12" s="107" t="s">
        <v>169</v>
      </c>
      <c r="B12" s="107" t="s">
        <v>170</v>
      </c>
      <c r="C12" s="104">
        <v>372</v>
      </c>
      <c r="D12" s="104">
        <v>0</v>
      </c>
      <c r="E12" s="105">
        <v>0</v>
      </c>
      <c r="F12" s="104">
        <v>0</v>
      </c>
      <c r="G12" s="104">
        <v>0</v>
      </c>
      <c r="H12" s="104">
        <v>0</v>
      </c>
    </row>
    <row r="13" spans="1:14" x14ac:dyDescent="0.25">
      <c r="A13" s="107" t="s">
        <v>171</v>
      </c>
      <c r="B13" s="107" t="s">
        <v>172</v>
      </c>
      <c r="C13" s="104">
        <v>1862</v>
      </c>
      <c r="D13" s="104">
        <v>2</v>
      </c>
      <c r="E13" s="105">
        <v>0</v>
      </c>
      <c r="F13" s="104">
        <v>0</v>
      </c>
      <c r="G13" s="104">
        <v>0</v>
      </c>
      <c r="H13" s="104">
        <v>117</v>
      </c>
    </row>
    <row r="14" spans="1:14" x14ac:dyDescent="0.25">
      <c r="A14" s="107" t="s">
        <v>173</v>
      </c>
      <c r="B14" s="107" t="s">
        <v>174</v>
      </c>
      <c r="C14" s="104">
        <v>881</v>
      </c>
      <c r="D14" s="104">
        <v>578</v>
      </c>
      <c r="E14" s="105">
        <v>0</v>
      </c>
      <c r="F14" s="104">
        <v>0</v>
      </c>
      <c r="G14" s="104">
        <v>0</v>
      </c>
      <c r="H14" s="104">
        <v>115</v>
      </c>
    </row>
    <row r="15" spans="1:14" x14ac:dyDescent="0.25">
      <c r="A15" s="107" t="s">
        <v>175</v>
      </c>
      <c r="B15" s="107" t="s">
        <v>176</v>
      </c>
      <c r="C15" s="104">
        <v>600</v>
      </c>
      <c r="D15" s="104">
        <v>0</v>
      </c>
      <c r="E15" s="105">
        <v>0</v>
      </c>
      <c r="F15" s="104">
        <v>0</v>
      </c>
      <c r="G15" s="104">
        <v>0</v>
      </c>
      <c r="H15" s="104">
        <v>0</v>
      </c>
    </row>
    <row r="16" spans="1:14" x14ac:dyDescent="0.25">
      <c r="A16" s="109" t="s">
        <v>22</v>
      </c>
      <c r="B16" s="109" t="s">
        <v>23</v>
      </c>
      <c r="C16" s="104">
        <v>710</v>
      </c>
      <c r="D16" s="104">
        <v>0</v>
      </c>
      <c r="E16" s="105">
        <v>0</v>
      </c>
      <c r="F16" s="104">
        <v>0</v>
      </c>
      <c r="G16" s="104">
        <v>0</v>
      </c>
      <c r="H16" s="104">
        <v>0</v>
      </c>
    </row>
    <row r="17" spans="1:8" x14ac:dyDescent="0.25">
      <c r="A17" s="107" t="s">
        <v>177</v>
      </c>
      <c r="B17" s="107" t="s">
        <v>178</v>
      </c>
      <c r="C17" s="104">
        <v>461</v>
      </c>
      <c r="D17" s="104">
        <v>0</v>
      </c>
      <c r="E17" s="105">
        <v>0</v>
      </c>
      <c r="F17" s="104">
        <v>0</v>
      </c>
      <c r="G17" s="104">
        <v>0</v>
      </c>
      <c r="H17" s="104">
        <v>5</v>
      </c>
    </row>
    <row r="18" spans="1:8" x14ac:dyDescent="0.25">
      <c r="A18" s="107" t="s">
        <v>179</v>
      </c>
      <c r="B18" s="107" t="s">
        <v>180</v>
      </c>
      <c r="C18" s="104">
        <v>395</v>
      </c>
      <c r="D18" s="104">
        <v>395</v>
      </c>
      <c r="E18" s="105">
        <v>0</v>
      </c>
      <c r="F18" s="104">
        <v>0</v>
      </c>
      <c r="G18" s="104">
        <v>0</v>
      </c>
      <c r="H18" s="104">
        <v>65</v>
      </c>
    </row>
    <row r="19" spans="1:8" ht="24.6" customHeight="1" x14ac:dyDescent="0.25">
      <c r="A19" s="107" t="s">
        <v>181</v>
      </c>
      <c r="B19" s="107" t="s">
        <v>182</v>
      </c>
      <c r="C19" s="104">
        <v>803</v>
      </c>
      <c r="D19" s="104">
        <v>0</v>
      </c>
      <c r="E19" s="105">
        <v>0</v>
      </c>
      <c r="F19" s="104">
        <v>0</v>
      </c>
      <c r="G19" s="104">
        <v>0</v>
      </c>
      <c r="H19" s="104">
        <v>15</v>
      </c>
    </row>
    <row r="20" spans="1:8" x14ac:dyDescent="0.25">
      <c r="A20" s="107" t="s">
        <v>183</v>
      </c>
      <c r="B20" s="107" t="s">
        <v>184</v>
      </c>
      <c r="C20" s="104">
        <v>2254</v>
      </c>
      <c r="D20" s="104">
        <v>0</v>
      </c>
      <c r="E20" s="105">
        <v>0</v>
      </c>
      <c r="F20" s="104">
        <v>0</v>
      </c>
      <c r="G20" s="104">
        <v>0</v>
      </c>
      <c r="H20" s="104">
        <v>14</v>
      </c>
    </row>
    <row r="21" spans="1:8" x14ac:dyDescent="0.25">
      <c r="A21" s="107" t="s">
        <v>185</v>
      </c>
      <c r="B21" s="107" t="s">
        <v>186</v>
      </c>
      <c r="C21" s="104">
        <v>470</v>
      </c>
      <c r="D21" s="104">
        <v>0</v>
      </c>
      <c r="E21" s="105">
        <v>0</v>
      </c>
      <c r="F21" s="104">
        <v>0</v>
      </c>
      <c r="G21" s="104">
        <v>0</v>
      </c>
      <c r="H21" s="104">
        <v>10</v>
      </c>
    </row>
    <row r="22" spans="1:8" ht="16.149999999999999" customHeight="1" x14ac:dyDescent="0.25">
      <c r="A22" s="109" t="s">
        <v>32</v>
      </c>
      <c r="B22" s="109" t="s">
        <v>33</v>
      </c>
      <c r="C22" s="104">
        <v>33520</v>
      </c>
      <c r="D22" s="104">
        <v>0</v>
      </c>
      <c r="E22" s="105">
        <v>0</v>
      </c>
      <c r="F22" s="104">
        <v>0</v>
      </c>
      <c r="G22" s="104">
        <v>0</v>
      </c>
      <c r="H22" s="104">
        <v>0</v>
      </c>
    </row>
    <row r="23" spans="1:8" ht="16.149999999999999" customHeight="1" x14ac:dyDescent="0.25">
      <c r="A23" s="199" t="s">
        <v>187</v>
      </c>
      <c r="B23" s="107" t="s">
        <v>188</v>
      </c>
      <c r="C23" s="104">
        <v>3554</v>
      </c>
      <c r="D23" s="104">
        <v>0</v>
      </c>
      <c r="E23" s="105">
        <v>0</v>
      </c>
      <c r="F23" s="104">
        <v>0</v>
      </c>
      <c r="G23" s="104">
        <v>0</v>
      </c>
      <c r="H23" s="104">
        <v>550</v>
      </c>
    </row>
    <row r="24" spans="1:8" ht="43.9" customHeight="1" x14ac:dyDescent="0.25">
      <c r="A24" s="200"/>
      <c r="B24" s="59" t="s">
        <v>189</v>
      </c>
      <c r="C24" s="104">
        <v>3161</v>
      </c>
      <c r="D24" s="104">
        <v>0</v>
      </c>
      <c r="E24" s="105">
        <v>0</v>
      </c>
      <c r="F24" s="104">
        <v>0</v>
      </c>
      <c r="G24" s="104">
        <v>0</v>
      </c>
      <c r="H24" s="104">
        <v>1628</v>
      </c>
    </row>
    <row r="25" spans="1:8" x14ac:dyDescent="0.25">
      <c r="A25" s="107" t="s">
        <v>190</v>
      </c>
      <c r="B25" s="107" t="s">
        <v>191</v>
      </c>
      <c r="C25" s="104">
        <v>803</v>
      </c>
      <c r="D25" s="104">
        <v>14</v>
      </c>
      <c r="E25" s="105">
        <v>0</v>
      </c>
      <c r="F25" s="104">
        <v>0</v>
      </c>
      <c r="G25" s="104">
        <v>0</v>
      </c>
      <c r="H25" s="104">
        <v>15</v>
      </c>
    </row>
    <row r="26" spans="1:8" x14ac:dyDescent="0.25">
      <c r="A26" s="199" t="s">
        <v>192</v>
      </c>
      <c r="B26" s="107" t="s">
        <v>193</v>
      </c>
      <c r="C26" s="110">
        <v>3520</v>
      </c>
      <c r="D26" s="110">
        <v>0</v>
      </c>
      <c r="E26" s="110">
        <v>3520</v>
      </c>
      <c r="F26" s="110">
        <v>2720</v>
      </c>
      <c r="G26" s="110">
        <v>800</v>
      </c>
      <c r="H26" s="110">
        <v>0</v>
      </c>
    </row>
    <row r="27" spans="1:8" x14ac:dyDescent="0.25">
      <c r="A27" s="201"/>
      <c r="B27" s="108" t="s">
        <v>194</v>
      </c>
      <c r="C27" s="104">
        <v>990</v>
      </c>
      <c r="D27" s="104">
        <v>0</v>
      </c>
      <c r="E27" s="105">
        <v>990</v>
      </c>
      <c r="F27" s="104">
        <v>990</v>
      </c>
      <c r="G27" s="104">
        <v>0</v>
      </c>
      <c r="H27" s="104">
        <v>0</v>
      </c>
    </row>
    <row r="28" spans="1:8" ht="83.45" customHeight="1" x14ac:dyDescent="0.25">
      <c r="A28" s="201"/>
      <c r="B28" s="108" t="s">
        <v>195</v>
      </c>
      <c r="C28" s="104">
        <v>1680</v>
      </c>
      <c r="D28" s="104">
        <v>0</v>
      </c>
      <c r="E28" s="105">
        <v>1680</v>
      </c>
      <c r="F28" s="104">
        <v>880</v>
      </c>
      <c r="G28" s="104">
        <v>800</v>
      </c>
      <c r="H28" s="104">
        <v>0</v>
      </c>
    </row>
    <row r="29" spans="1:8" ht="78.75" x14ac:dyDescent="0.25">
      <c r="A29" s="200"/>
      <c r="B29" s="108" t="s">
        <v>196</v>
      </c>
      <c r="C29" s="104">
        <v>850</v>
      </c>
      <c r="D29" s="104">
        <v>0</v>
      </c>
      <c r="E29" s="105">
        <v>850</v>
      </c>
      <c r="F29" s="104">
        <v>850</v>
      </c>
      <c r="G29" s="104">
        <v>0</v>
      </c>
      <c r="H29" s="104">
        <v>0</v>
      </c>
    </row>
    <row r="30" spans="1:8" x14ac:dyDescent="0.25">
      <c r="A30" s="202" t="s">
        <v>197</v>
      </c>
      <c r="B30" s="107" t="s">
        <v>198</v>
      </c>
      <c r="C30" s="104">
        <v>5345</v>
      </c>
      <c r="D30" s="104">
        <v>0</v>
      </c>
      <c r="E30" s="105">
        <v>0</v>
      </c>
      <c r="F30" s="104">
        <v>0</v>
      </c>
      <c r="G30" s="104">
        <v>0</v>
      </c>
      <c r="H30" s="104">
        <v>0</v>
      </c>
    </row>
    <row r="31" spans="1:8" ht="47.25" x14ac:dyDescent="0.25">
      <c r="A31" s="202"/>
      <c r="B31" s="107" t="s">
        <v>199</v>
      </c>
      <c r="C31" s="104">
        <v>4622</v>
      </c>
      <c r="D31" s="104">
        <v>0</v>
      </c>
      <c r="E31" s="105">
        <v>0</v>
      </c>
      <c r="F31" s="104">
        <v>0</v>
      </c>
      <c r="G31" s="104">
        <v>0</v>
      </c>
      <c r="H31" s="104">
        <v>0</v>
      </c>
    </row>
    <row r="32" spans="1:8" x14ac:dyDescent="0.25">
      <c r="A32" s="202"/>
      <c r="B32" s="111" t="s">
        <v>200</v>
      </c>
      <c r="C32" s="104">
        <v>547</v>
      </c>
      <c r="D32" s="104">
        <v>0</v>
      </c>
      <c r="E32" s="105">
        <v>0</v>
      </c>
      <c r="F32" s="104">
        <v>0</v>
      </c>
      <c r="G32" s="104">
        <v>0</v>
      </c>
      <c r="H32" s="104">
        <v>0</v>
      </c>
    </row>
    <row r="33" spans="1:8" x14ac:dyDescent="0.25">
      <c r="A33" s="107" t="s">
        <v>201</v>
      </c>
      <c r="B33" s="107" t="s">
        <v>202</v>
      </c>
      <c r="C33" s="104">
        <v>1911</v>
      </c>
      <c r="D33" s="104">
        <v>60</v>
      </c>
      <c r="E33" s="105">
        <v>0</v>
      </c>
      <c r="F33" s="104">
        <v>0</v>
      </c>
      <c r="G33" s="104">
        <v>0</v>
      </c>
      <c r="H33" s="104">
        <v>380</v>
      </c>
    </row>
    <row r="34" spans="1:8" ht="31.5" x14ac:dyDescent="0.25">
      <c r="A34" s="112" t="s">
        <v>203</v>
      </c>
      <c r="B34" s="113" t="s">
        <v>204</v>
      </c>
      <c r="C34" s="104">
        <v>1100</v>
      </c>
      <c r="D34" s="104">
        <v>0</v>
      </c>
      <c r="E34" s="105">
        <v>0</v>
      </c>
      <c r="F34" s="104">
        <v>0</v>
      </c>
      <c r="G34" s="104">
        <v>0</v>
      </c>
      <c r="H34" s="104">
        <v>24</v>
      </c>
    </row>
    <row r="35" spans="1:8" ht="16.149999999999999" customHeight="1" x14ac:dyDescent="0.25">
      <c r="A35" s="107" t="s">
        <v>205</v>
      </c>
      <c r="B35" s="107" t="s">
        <v>206</v>
      </c>
      <c r="C35" s="104">
        <v>1118</v>
      </c>
      <c r="D35" s="104">
        <v>0</v>
      </c>
      <c r="E35" s="105">
        <v>0</v>
      </c>
      <c r="F35" s="104">
        <v>0</v>
      </c>
      <c r="G35" s="104">
        <v>0</v>
      </c>
      <c r="H35" s="104">
        <v>0</v>
      </c>
    </row>
    <row r="36" spans="1:8" x14ac:dyDescent="0.25">
      <c r="A36" s="109" t="s">
        <v>43</v>
      </c>
      <c r="B36" s="109" t="s">
        <v>44</v>
      </c>
      <c r="C36" s="104">
        <v>8381</v>
      </c>
      <c r="D36" s="104">
        <v>8381</v>
      </c>
      <c r="E36" s="105">
        <v>0</v>
      </c>
      <c r="F36" s="104">
        <v>0</v>
      </c>
      <c r="G36" s="104">
        <v>0</v>
      </c>
      <c r="H36" s="104">
        <v>261</v>
      </c>
    </row>
    <row r="37" spans="1:8" x14ac:dyDescent="0.25">
      <c r="A37" s="109" t="s">
        <v>207</v>
      </c>
      <c r="B37" s="109" t="s">
        <v>46</v>
      </c>
      <c r="C37" s="104">
        <v>3259</v>
      </c>
      <c r="D37" s="104">
        <v>3</v>
      </c>
      <c r="E37" s="105">
        <v>0</v>
      </c>
      <c r="F37" s="104">
        <v>0</v>
      </c>
      <c r="G37" s="104">
        <v>0</v>
      </c>
      <c r="H37" s="104">
        <v>29</v>
      </c>
    </row>
    <row r="38" spans="1:8" x14ac:dyDescent="0.25">
      <c r="A38" s="107" t="s">
        <v>208</v>
      </c>
      <c r="B38" s="107" t="s">
        <v>209</v>
      </c>
      <c r="C38" s="104">
        <v>4854</v>
      </c>
      <c r="D38" s="104">
        <v>0</v>
      </c>
      <c r="E38" s="105">
        <v>0</v>
      </c>
      <c r="F38" s="104">
        <v>0</v>
      </c>
      <c r="G38" s="104">
        <v>0</v>
      </c>
      <c r="H38" s="104">
        <v>179</v>
      </c>
    </row>
    <row r="39" spans="1:8" x14ac:dyDescent="0.25">
      <c r="A39" s="107" t="s">
        <v>210</v>
      </c>
      <c r="B39" s="107" t="s">
        <v>211</v>
      </c>
      <c r="C39" s="104">
        <v>6355</v>
      </c>
      <c r="D39" s="104">
        <v>0</v>
      </c>
      <c r="E39" s="105">
        <v>0</v>
      </c>
      <c r="F39" s="104">
        <v>0</v>
      </c>
      <c r="G39" s="104">
        <v>0</v>
      </c>
      <c r="H39" s="104">
        <v>5</v>
      </c>
    </row>
    <row r="40" spans="1:8" x14ac:dyDescent="0.25">
      <c r="A40" s="107" t="s">
        <v>212</v>
      </c>
      <c r="B40" s="107" t="s">
        <v>213</v>
      </c>
      <c r="C40" s="104">
        <v>1978</v>
      </c>
      <c r="D40" s="104">
        <v>0</v>
      </c>
      <c r="E40" s="105">
        <v>0</v>
      </c>
      <c r="F40" s="104">
        <v>0</v>
      </c>
      <c r="G40" s="104">
        <v>0</v>
      </c>
      <c r="H40" s="104">
        <v>0</v>
      </c>
    </row>
    <row r="41" spans="1:8" x14ac:dyDescent="0.25">
      <c r="A41" s="107" t="s">
        <v>214</v>
      </c>
      <c r="B41" s="107" t="s">
        <v>215</v>
      </c>
      <c r="C41" s="104">
        <v>1442</v>
      </c>
      <c r="D41" s="104">
        <v>1442</v>
      </c>
      <c r="E41" s="105">
        <v>0</v>
      </c>
      <c r="F41" s="104">
        <v>0</v>
      </c>
      <c r="G41" s="104">
        <v>0</v>
      </c>
      <c r="H41" s="104">
        <v>0</v>
      </c>
    </row>
    <row r="42" spans="1:8" x14ac:dyDescent="0.25">
      <c r="A42" s="107" t="s">
        <v>216</v>
      </c>
      <c r="B42" s="107" t="s">
        <v>217</v>
      </c>
      <c r="C42" s="104">
        <v>898</v>
      </c>
      <c r="D42" s="104">
        <v>0</v>
      </c>
      <c r="E42" s="105">
        <v>0</v>
      </c>
      <c r="F42" s="104">
        <v>0</v>
      </c>
      <c r="G42" s="104">
        <v>0</v>
      </c>
      <c r="H42" s="104">
        <v>40</v>
      </c>
    </row>
    <row r="43" spans="1:8" x14ac:dyDescent="0.25">
      <c r="A43" s="190" t="s">
        <v>218</v>
      </c>
      <c r="B43" s="107" t="s">
        <v>219</v>
      </c>
      <c r="C43" s="104">
        <v>339</v>
      </c>
      <c r="D43" s="104">
        <v>0</v>
      </c>
      <c r="E43" s="105">
        <v>0</v>
      </c>
      <c r="F43" s="104">
        <v>0</v>
      </c>
      <c r="G43" s="104">
        <v>0</v>
      </c>
      <c r="H43" s="104">
        <v>0</v>
      </c>
    </row>
    <row r="44" spans="1:8" x14ac:dyDescent="0.25">
      <c r="A44" s="190"/>
      <c r="B44" s="107" t="s">
        <v>220</v>
      </c>
      <c r="C44" s="104">
        <v>832</v>
      </c>
      <c r="D44" s="104">
        <v>0</v>
      </c>
      <c r="E44" s="105">
        <v>0</v>
      </c>
      <c r="F44" s="104">
        <v>0</v>
      </c>
      <c r="G44" s="104">
        <v>0</v>
      </c>
      <c r="H44" s="104">
        <v>0</v>
      </c>
    </row>
    <row r="45" spans="1:8" x14ac:dyDescent="0.25">
      <c r="A45" s="107" t="s">
        <v>221</v>
      </c>
      <c r="B45" s="107" t="s">
        <v>222</v>
      </c>
      <c r="C45" s="104">
        <v>12352</v>
      </c>
      <c r="D45" s="104">
        <v>0</v>
      </c>
      <c r="E45" s="105">
        <v>0</v>
      </c>
      <c r="F45" s="104">
        <v>0</v>
      </c>
      <c r="G45" s="104">
        <v>0</v>
      </c>
      <c r="H45" s="104">
        <v>0</v>
      </c>
    </row>
    <row r="46" spans="1:8" x14ac:dyDescent="0.25">
      <c r="A46" s="107" t="s">
        <v>223</v>
      </c>
      <c r="B46" s="107" t="s">
        <v>224</v>
      </c>
      <c r="C46" s="104">
        <v>433</v>
      </c>
      <c r="D46" s="104">
        <v>3</v>
      </c>
      <c r="E46" s="105">
        <v>0</v>
      </c>
      <c r="F46" s="104">
        <v>0</v>
      </c>
      <c r="G46" s="104">
        <v>0</v>
      </c>
      <c r="H46" s="104">
        <v>14</v>
      </c>
    </row>
    <row r="47" spans="1:8" ht="15" customHeight="1" x14ac:dyDescent="0.25">
      <c r="A47" s="190" t="s">
        <v>225</v>
      </c>
      <c r="B47" s="107" t="s">
        <v>226</v>
      </c>
      <c r="C47" s="104">
        <v>7674</v>
      </c>
      <c r="D47" s="104">
        <v>0</v>
      </c>
      <c r="E47" s="105">
        <v>0</v>
      </c>
      <c r="F47" s="104">
        <v>0</v>
      </c>
      <c r="G47" s="104">
        <v>0</v>
      </c>
      <c r="H47" s="104">
        <v>334</v>
      </c>
    </row>
    <row r="48" spans="1:8" ht="18" customHeight="1" x14ac:dyDescent="0.25">
      <c r="A48" s="190"/>
      <c r="B48" s="107" t="s">
        <v>227</v>
      </c>
      <c r="C48" s="104">
        <v>1783</v>
      </c>
      <c r="D48" s="104">
        <v>0</v>
      </c>
      <c r="E48" s="105">
        <v>0</v>
      </c>
      <c r="F48" s="104">
        <v>0</v>
      </c>
      <c r="G48" s="104">
        <v>0</v>
      </c>
      <c r="H48" s="104">
        <v>610</v>
      </c>
    </row>
    <row r="49" spans="1:8" x14ac:dyDescent="0.25">
      <c r="A49" s="107" t="s">
        <v>228</v>
      </c>
      <c r="B49" s="107" t="s">
        <v>229</v>
      </c>
      <c r="C49" s="104">
        <v>3580</v>
      </c>
      <c r="D49" s="104">
        <v>17</v>
      </c>
      <c r="E49" s="105">
        <v>0</v>
      </c>
      <c r="F49" s="104">
        <v>0</v>
      </c>
      <c r="G49" s="104">
        <v>0</v>
      </c>
      <c r="H49" s="104">
        <v>287</v>
      </c>
    </row>
    <row r="50" spans="1:8" x14ac:dyDescent="0.25">
      <c r="A50" s="114" t="s">
        <v>230</v>
      </c>
      <c r="B50" s="109" t="s">
        <v>67</v>
      </c>
      <c r="C50" s="104">
        <v>14358</v>
      </c>
      <c r="D50" s="104">
        <v>15</v>
      </c>
      <c r="E50" s="105">
        <v>0</v>
      </c>
      <c r="F50" s="104">
        <v>0</v>
      </c>
      <c r="G50" s="104">
        <v>0</v>
      </c>
      <c r="H50" s="104">
        <v>34</v>
      </c>
    </row>
    <row r="51" spans="1:8" ht="19.899999999999999" customHeight="1" x14ac:dyDescent="0.25">
      <c r="A51" s="107" t="s">
        <v>231</v>
      </c>
      <c r="B51" s="107" t="s">
        <v>232</v>
      </c>
      <c r="C51" s="104">
        <v>105</v>
      </c>
      <c r="D51" s="104">
        <v>0</v>
      </c>
      <c r="E51" s="105">
        <v>0</v>
      </c>
      <c r="F51" s="104">
        <v>0</v>
      </c>
      <c r="G51" s="104">
        <v>0</v>
      </c>
      <c r="H51" s="104">
        <v>14</v>
      </c>
    </row>
    <row r="52" spans="1:8" ht="19.899999999999999" customHeight="1" x14ac:dyDescent="0.25">
      <c r="A52" s="107" t="s">
        <v>233</v>
      </c>
      <c r="B52" s="107" t="s">
        <v>234</v>
      </c>
      <c r="C52" s="104">
        <v>834</v>
      </c>
      <c r="D52" s="104">
        <v>0</v>
      </c>
      <c r="E52" s="105">
        <v>0</v>
      </c>
      <c r="F52" s="104">
        <v>0</v>
      </c>
      <c r="G52" s="104">
        <v>0</v>
      </c>
      <c r="H52" s="104">
        <v>0</v>
      </c>
    </row>
    <row r="53" spans="1:8" x14ac:dyDescent="0.25">
      <c r="A53" s="107" t="s">
        <v>235</v>
      </c>
      <c r="B53" s="107" t="s">
        <v>236</v>
      </c>
      <c r="C53" s="104">
        <v>1204</v>
      </c>
      <c r="D53" s="104">
        <v>0</v>
      </c>
      <c r="E53" s="105">
        <v>0</v>
      </c>
      <c r="F53" s="104">
        <v>0</v>
      </c>
      <c r="G53" s="104">
        <v>0</v>
      </c>
      <c r="H53" s="104">
        <v>2</v>
      </c>
    </row>
    <row r="54" spans="1:8" ht="31.15" customHeight="1" x14ac:dyDescent="0.25">
      <c r="A54" s="191" t="s">
        <v>72</v>
      </c>
      <c r="B54" s="192"/>
      <c r="C54" s="115">
        <v>154664</v>
      </c>
      <c r="D54" s="115">
        <v>10910</v>
      </c>
      <c r="E54" s="115">
        <v>3520</v>
      </c>
      <c r="F54" s="115">
        <v>2720</v>
      </c>
      <c r="G54" s="115">
        <v>800</v>
      </c>
      <c r="H54" s="115">
        <v>4777</v>
      </c>
    </row>
    <row r="55" spans="1:8" ht="16.899999999999999" customHeight="1" x14ac:dyDescent="0.25">
      <c r="A55" s="193" t="s">
        <v>237</v>
      </c>
      <c r="B55" s="194"/>
      <c r="C55" s="118">
        <v>7584</v>
      </c>
      <c r="D55" s="118"/>
      <c r="E55" s="119"/>
      <c r="F55" s="118"/>
      <c r="G55" s="118"/>
      <c r="H55" s="118"/>
    </row>
    <row r="56" spans="1:8" ht="25.9" customHeight="1" x14ac:dyDescent="0.25">
      <c r="A56" s="195" t="s">
        <v>74</v>
      </c>
      <c r="B56" s="196"/>
      <c r="C56" s="120">
        <v>162248</v>
      </c>
      <c r="D56" s="120">
        <v>10910</v>
      </c>
      <c r="E56" s="120">
        <v>3520</v>
      </c>
      <c r="F56" s="120">
        <v>2720</v>
      </c>
      <c r="G56" s="120">
        <v>800</v>
      </c>
      <c r="H56" s="120">
        <v>4777</v>
      </c>
    </row>
    <row r="57" spans="1:8" x14ac:dyDescent="0.25">
      <c r="B57" s="121"/>
    </row>
    <row r="58" spans="1:8" x14ac:dyDescent="0.25">
      <c r="B58" s="121"/>
    </row>
    <row r="59" spans="1:8" x14ac:dyDescent="0.25">
      <c r="B59" s="121"/>
    </row>
    <row r="60" spans="1:8" x14ac:dyDescent="0.25">
      <c r="A60" s="122"/>
      <c r="B60" s="121"/>
    </row>
    <row r="61" spans="1:8" x14ac:dyDescent="0.25">
      <c r="A61" s="122"/>
      <c r="B61" s="123"/>
    </row>
  </sheetData>
  <mergeCells count="20">
    <mergeCell ref="A47:A48"/>
    <mergeCell ref="A54:B54"/>
    <mergeCell ref="A55:B55"/>
    <mergeCell ref="A56:B56"/>
    <mergeCell ref="A8:A11"/>
    <mergeCell ref="A23:A24"/>
    <mergeCell ref="A26:A29"/>
    <mergeCell ref="A30:A32"/>
    <mergeCell ref="A43:A44"/>
    <mergeCell ref="A1:H1"/>
    <mergeCell ref="B3:H3"/>
    <mergeCell ref="B4:H4"/>
    <mergeCell ref="A5:A7"/>
    <mergeCell ref="B5:B7"/>
    <mergeCell ref="C5:C7"/>
    <mergeCell ref="D5:H5"/>
    <mergeCell ref="D6:D7"/>
    <mergeCell ref="E6:G6"/>
    <mergeCell ref="H6:H7"/>
    <mergeCell ref="E2:H2"/>
  </mergeCells>
  <pageMargins left="0.7" right="0.7" top="0.75" bottom="0.75" header="0.3" footer="0.3"/>
  <pageSetup paperSize="9" scale="5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40"/>
  <sheetViews>
    <sheetView topLeftCell="A19" zoomScale="90" zoomScaleNormal="90" workbookViewId="0">
      <selection activeCell="A19" sqref="A1:XFD1048576"/>
    </sheetView>
  </sheetViews>
  <sheetFormatPr defaultRowHeight="15" x14ac:dyDescent="0.25"/>
  <cols>
    <col min="1" max="1" width="35.42578125" style="1" customWidth="1"/>
    <col min="2" max="2" width="35.7109375" style="1" customWidth="1"/>
    <col min="3" max="3" width="10.7109375" style="10" customWidth="1"/>
    <col min="4" max="4" width="16.28515625" style="10" customWidth="1"/>
    <col min="5" max="5" width="10.5703125" style="10" customWidth="1"/>
    <col min="6" max="6" width="17.7109375" style="10" customWidth="1"/>
    <col min="7" max="7" width="10" style="10" customWidth="1"/>
    <col min="8" max="8" width="16.7109375" style="10" customWidth="1"/>
    <col min="9" max="9" width="9.7109375" style="1" customWidth="1"/>
    <col min="10" max="10" width="16.7109375" style="1" customWidth="1"/>
    <col min="11" max="11" width="9.140625" style="1"/>
    <col min="12" max="14" width="0" style="1" hidden="1" customWidth="1"/>
    <col min="15" max="238" width="9.140625" style="1"/>
    <col min="239" max="239" width="37.28515625" style="1" customWidth="1"/>
    <col min="240" max="242" width="9.140625" style="1"/>
    <col min="243" max="248" width="9.28515625" style="1" customWidth="1"/>
    <col min="249" max="494" width="9.140625" style="1"/>
    <col min="495" max="495" width="37.28515625" style="1" customWidth="1"/>
    <col min="496" max="498" width="9.140625" style="1"/>
    <col min="499" max="504" width="9.28515625" style="1" customWidth="1"/>
    <col min="505" max="750" width="9.140625" style="1"/>
    <col min="751" max="751" width="37.28515625" style="1" customWidth="1"/>
    <col min="752" max="754" width="9.140625" style="1"/>
    <col min="755" max="760" width="9.28515625" style="1" customWidth="1"/>
    <col min="761" max="1006" width="9.140625" style="1"/>
    <col min="1007" max="1007" width="37.28515625" style="1" customWidth="1"/>
    <col min="1008" max="1010" width="9.140625" style="1"/>
    <col min="1011" max="1016" width="9.28515625" style="1" customWidth="1"/>
    <col min="1017" max="1262" width="9.140625" style="1"/>
    <col min="1263" max="1263" width="37.28515625" style="1" customWidth="1"/>
    <col min="1264" max="1266" width="9.140625" style="1"/>
    <col min="1267" max="1272" width="9.28515625" style="1" customWidth="1"/>
    <col min="1273" max="1518" width="9.140625" style="1"/>
    <col min="1519" max="1519" width="37.28515625" style="1" customWidth="1"/>
    <col min="1520" max="1522" width="9.140625" style="1"/>
    <col min="1523" max="1528" width="9.28515625" style="1" customWidth="1"/>
    <col min="1529" max="1774" width="9.140625" style="1"/>
    <col min="1775" max="1775" width="37.28515625" style="1" customWidth="1"/>
    <col min="1776" max="1778" width="9.140625" style="1"/>
    <col min="1779" max="1784" width="9.28515625" style="1" customWidth="1"/>
    <col min="1785" max="2030" width="9.140625" style="1"/>
    <col min="2031" max="2031" width="37.28515625" style="1" customWidth="1"/>
    <col min="2032" max="2034" width="9.140625" style="1"/>
    <col min="2035" max="2040" width="9.28515625" style="1" customWidth="1"/>
    <col min="2041" max="2286" width="9.140625" style="1"/>
    <col min="2287" max="2287" width="37.28515625" style="1" customWidth="1"/>
    <col min="2288" max="2290" width="9.140625" style="1"/>
    <col min="2291" max="2296" width="9.28515625" style="1" customWidth="1"/>
    <col min="2297" max="2542" width="9.140625" style="1"/>
    <col min="2543" max="2543" width="37.28515625" style="1" customWidth="1"/>
    <col min="2544" max="2546" width="9.140625" style="1"/>
    <col min="2547" max="2552" width="9.28515625" style="1" customWidth="1"/>
    <col min="2553" max="2798" width="9.140625" style="1"/>
    <col min="2799" max="2799" width="37.28515625" style="1" customWidth="1"/>
    <col min="2800" max="2802" width="9.140625" style="1"/>
    <col min="2803" max="2808" width="9.28515625" style="1" customWidth="1"/>
    <col min="2809" max="3054" width="9.140625" style="1"/>
    <col min="3055" max="3055" width="37.28515625" style="1" customWidth="1"/>
    <col min="3056" max="3058" width="9.140625" style="1"/>
    <col min="3059" max="3064" width="9.28515625" style="1" customWidth="1"/>
    <col min="3065" max="3310" width="9.140625" style="1"/>
    <col min="3311" max="3311" width="37.28515625" style="1" customWidth="1"/>
    <col min="3312" max="3314" width="9.140625" style="1"/>
    <col min="3315" max="3320" width="9.28515625" style="1" customWidth="1"/>
    <col min="3321" max="3566" width="9.140625" style="1"/>
    <col min="3567" max="3567" width="37.28515625" style="1" customWidth="1"/>
    <col min="3568" max="3570" width="9.140625" style="1"/>
    <col min="3571" max="3576" width="9.28515625" style="1" customWidth="1"/>
    <col min="3577" max="3822" width="9.140625" style="1"/>
    <col min="3823" max="3823" width="37.28515625" style="1" customWidth="1"/>
    <col min="3824" max="3826" width="9.140625" style="1"/>
    <col min="3827" max="3832" width="9.28515625" style="1" customWidth="1"/>
    <col min="3833" max="4078" width="9.140625" style="1"/>
    <col min="4079" max="4079" width="37.28515625" style="1" customWidth="1"/>
    <col min="4080" max="4082" width="9.140625" style="1"/>
    <col min="4083" max="4088" width="9.28515625" style="1" customWidth="1"/>
    <col min="4089" max="4334" width="9.140625" style="1"/>
    <col min="4335" max="4335" width="37.28515625" style="1" customWidth="1"/>
    <col min="4336" max="4338" width="9.140625" style="1"/>
    <col min="4339" max="4344" width="9.28515625" style="1" customWidth="1"/>
    <col min="4345" max="4590" width="9.140625" style="1"/>
    <col min="4591" max="4591" width="37.28515625" style="1" customWidth="1"/>
    <col min="4592" max="4594" width="9.140625" style="1"/>
    <col min="4595" max="4600" width="9.28515625" style="1" customWidth="1"/>
    <col min="4601" max="4846" width="9.140625" style="1"/>
    <col min="4847" max="4847" width="37.28515625" style="1" customWidth="1"/>
    <col min="4848" max="4850" width="9.140625" style="1"/>
    <col min="4851" max="4856" width="9.28515625" style="1" customWidth="1"/>
    <col min="4857" max="5102" width="9.140625" style="1"/>
    <col min="5103" max="5103" width="37.28515625" style="1" customWidth="1"/>
    <col min="5104" max="5106" width="9.140625" style="1"/>
    <col min="5107" max="5112" width="9.28515625" style="1" customWidth="1"/>
    <col min="5113" max="5358" width="9.140625" style="1"/>
    <col min="5359" max="5359" width="37.28515625" style="1" customWidth="1"/>
    <col min="5360" max="5362" width="9.140625" style="1"/>
    <col min="5363" max="5368" width="9.28515625" style="1" customWidth="1"/>
    <col min="5369" max="5614" width="9.140625" style="1"/>
    <col min="5615" max="5615" width="37.28515625" style="1" customWidth="1"/>
    <col min="5616" max="5618" width="9.140625" style="1"/>
    <col min="5619" max="5624" width="9.28515625" style="1" customWidth="1"/>
    <col min="5625" max="5870" width="9.140625" style="1"/>
    <col min="5871" max="5871" width="37.28515625" style="1" customWidth="1"/>
    <col min="5872" max="5874" width="9.140625" style="1"/>
    <col min="5875" max="5880" width="9.28515625" style="1" customWidth="1"/>
    <col min="5881" max="6126" width="9.140625" style="1"/>
    <col min="6127" max="6127" width="37.28515625" style="1" customWidth="1"/>
    <col min="6128" max="6130" width="9.140625" style="1"/>
    <col min="6131" max="6136" width="9.28515625" style="1" customWidth="1"/>
    <col min="6137" max="6382" width="9.140625" style="1"/>
    <col min="6383" max="6383" width="37.28515625" style="1" customWidth="1"/>
    <col min="6384" max="6386" width="9.140625" style="1"/>
    <col min="6387" max="6392" width="9.28515625" style="1" customWidth="1"/>
    <col min="6393" max="6638" width="9.140625" style="1"/>
    <col min="6639" max="6639" width="37.28515625" style="1" customWidth="1"/>
    <col min="6640" max="6642" width="9.140625" style="1"/>
    <col min="6643" max="6648" width="9.28515625" style="1" customWidth="1"/>
    <col min="6649" max="6894" width="9.140625" style="1"/>
    <col min="6895" max="6895" width="37.28515625" style="1" customWidth="1"/>
    <col min="6896" max="6898" width="9.140625" style="1"/>
    <col min="6899" max="6904" width="9.28515625" style="1" customWidth="1"/>
    <col min="6905" max="7150" width="9.140625" style="1"/>
    <col min="7151" max="7151" width="37.28515625" style="1" customWidth="1"/>
    <col min="7152" max="7154" width="9.140625" style="1"/>
    <col min="7155" max="7160" width="9.28515625" style="1" customWidth="1"/>
    <col min="7161" max="7406" width="9.140625" style="1"/>
    <col min="7407" max="7407" width="37.28515625" style="1" customWidth="1"/>
    <col min="7408" max="7410" width="9.140625" style="1"/>
    <col min="7411" max="7416" width="9.28515625" style="1" customWidth="1"/>
    <col min="7417" max="7662" width="9.140625" style="1"/>
    <col min="7663" max="7663" width="37.28515625" style="1" customWidth="1"/>
    <col min="7664" max="7666" width="9.140625" style="1"/>
    <col min="7667" max="7672" width="9.28515625" style="1" customWidth="1"/>
    <col min="7673" max="7918" width="9.140625" style="1"/>
    <col min="7919" max="7919" width="37.28515625" style="1" customWidth="1"/>
    <col min="7920" max="7922" width="9.140625" style="1"/>
    <col min="7923" max="7928" width="9.28515625" style="1" customWidth="1"/>
    <col min="7929" max="8174" width="9.140625" style="1"/>
    <col min="8175" max="8175" width="37.28515625" style="1" customWidth="1"/>
    <col min="8176" max="8178" width="9.140625" style="1"/>
    <col min="8179" max="8184" width="9.28515625" style="1" customWidth="1"/>
    <col min="8185" max="8430" width="9.140625" style="1"/>
    <col min="8431" max="8431" width="37.28515625" style="1" customWidth="1"/>
    <col min="8432" max="8434" width="9.140625" style="1"/>
    <col min="8435" max="8440" width="9.28515625" style="1" customWidth="1"/>
    <col min="8441" max="8686" width="9.140625" style="1"/>
    <col min="8687" max="8687" width="37.28515625" style="1" customWidth="1"/>
    <col min="8688" max="8690" width="9.140625" style="1"/>
    <col min="8691" max="8696" width="9.28515625" style="1" customWidth="1"/>
    <col min="8697" max="8942" width="9.140625" style="1"/>
    <col min="8943" max="8943" width="37.28515625" style="1" customWidth="1"/>
    <col min="8944" max="8946" width="9.140625" style="1"/>
    <col min="8947" max="8952" width="9.28515625" style="1" customWidth="1"/>
    <col min="8953" max="9198" width="9.140625" style="1"/>
    <col min="9199" max="9199" width="37.28515625" style="1" customWidth="1"/>
    <col min="9200" max="9202" width="9.140625" style="1"/>
    <col min="9203" max="9208" width="9.28515625" style="1" customWidth="1"/>
    <col min="9209" max="9454" width="9.140625" style="1"/>
    <col min="9455" max="9455" width="37.28515625" style="1" customWidth="1"/>
    <col min="9456" max="9458" width="9.140625" style="1"/>
    <col min="9459" max="9464" width="9.28515625" style="1" customWidth="1"/>
    <col min="9465" max="9710" width="9.140625" style="1"/>
    <col min="9711" max="9711" width="37.28515625" style="1" customWidth="1"/>
    <col min="9712" max="9714" width="9.140625" style="1"/>
    <col min="9715" max="9720" width="9.28515625" style="1" customWidth="1"/>
    <col min="9721" max="9966" width="9.140625" style="1"/>
    <col min="9967" max="9967" width="37.28515625" style="1" customWidth="1"/>
    <col min="9968" max="9970" width="9.140625" style="1"/>
    <col min="9971" max="9976" width="9.28515625" style="1" customWidth="1"/>
    <col min="9977" max="10222" width="9.140625" style="1"/>
    <col min="10223" max="10223" width="37.28515625" style="1" customWidth="1"/>
    <col min="10224" max="10226" width="9.140625" style="1"/>
    <col min="10227" max="10232" width="9.28515625" style="1" customWidth="1"/>
    <col min="10233" max="10478" width="9.140625" style="1"/>
    <col min="10479" max="10479" width="37.28515625" style="1" customWidth="1"/>
    <col min="10480" max="10482" width="9.140625" style="1"/>
    <col min="10483" max="10488" width="9.28515625" style="1" customWidth="1"/>
    <col min="10489" max="10734" width="9.140625" style="1"/>
    <col min="10735" max="10735" width="37.28515625" style="1" customWidth="1"/>
    <col min="10736" max="10738" width="9.140625" style="1"/>
    <col min="10739" max="10744" width="9.28515625" style="1" customWidth="1"/>
    <col min="10745" max="10990" width="9.140625" style="1"/>
    <col min="10991" max="10991" width="37.28515625" style="1" customWidth="1"/>
    <col min="10992" max="10994" width="9.140625" style="1"/>
    <col min="10995" max="11000" width="9.28515625" style="1" customWidth="1"/>
    <col min="11001" max="11246" width="9.140625" style="1"/>
    <col min="11247" max="11247" width="37.28515625" style="1" customWidth="1"/>
    <col min="11248" max="11250" width="9.140625" style="1"/>
    <col min="11251" max="11256" width="9.28515625" style="1" customWidth="1"/>
    <col min="11257" max="11502" width="9.140625" style="1"/>
    <col min="11503" max="11503" width="37.28515625" style="1" customWidth="1"/>
    <col min="11504" max="11506" width="9.140625" style="1"/>
    <col min="11507" max="11512" width="9.28515625" style="1" customWidth="1"/>
    <col min="11513" max="11758" width="9.140625" style="1"/>
    <col min="11759" max="11759" width="37.28515625" style="1" customWidth="1"/>
    <col min="11760" max="11762" width="9.140625" style="1"/>
    <col min="11763" max="11768" width="9.28515625" style="1" customWidth="1"/>
    <col min="11769" max="12014" width="9.140625" style="1"/>
    <col min="12015" max="12015" width="37.28515625" style="1" customWidth="1"/>
    <col min="12016" max="12018" width="9.140625" style="1"/>
    <col min="12019" max="12024" width="9.28515625" style="1" customWidth="1"/>
    <col min="12025" max="12270" width="9.140625" style="1"/>
    <col min="12271" max="12271" width="37.28515625" style="1" customWidth="1"/>
    <col min="12272" max="12274" width="9.140625" style="1"/>
    <col min="12275" max="12280" width="9.28515625" style="1" customWidth="1"/>
    <col min="12281" max="12526" width="9.140625" style="1"/>
    <col min="12527" max="12527" width="37.28515625" style="1" customWidth="1"/>
    <col min="12528" max="12530" width="9.140625" style="1"/>
    <col min="12531" max="12536" width="9.28515625" style="1" customWidth="1"/>
    <col min="12537" max="12782" width="9.140625" style="1"/>
    <col min="12783" max="12783" width="37.28515625" style="1" customWidth="1"/>
    <col min="12784" max="12786" width="9.140625" style="1"/>
    <col min="12787" max="12792" width="9.28515625" style="1" customWidth="1"/>
    <col min="12793" max="13038" width="9.140625" style="1"/>
    <col min="13039" max="13039" width="37.28515625" style="1" customWidth="1"/>
    <col min="13040" max="13042" width="9.140625" style="1"/>
    <col min="13043" max="13048" width="9.28515625" style="1" customWidth="1"/>
    <col min="13049" max="13294" width="9.140625" style="1"/>
    <col min="13295" max="13295" width="37.28515625" style="1" customWidth="1"/>
    <col min="13296" max="13298" width="9.140625" style="1"/>
    <col min="13299" max="13304" width="9.28515625" style="1" customWidth="1"/>
    <col min="13305" max="13550" width="9.140625" style="1"/>
    <col min="13551" max="13551" width="37.28515625" style="1" customWidth="1"/>
    <col min="13552" max="13554" width="9.140625" style="1"/>
    <col min="13555" max="13560" width="9.28515625" style="1" customWidth="1"/>
    <col min="13561" max="13806" width="9.140625" style="1"/>
    <col min="13807" max="13807" width="37.28515625" style="1" customWidth="1"/>
    <col min="13808" max="13810" width="9.140625" style="1"/>
    <col min="13811" max="13816" width="9.28515625" style="1" customWidth="1"/>
    <col min="13817" max="14062" width="9.140625" style="1"/>
    <col min="14063" max="14063" width="37.28515625" style="1" customWidth="1"/>
    <col min="14064" max="14066" width="9.140625" style="1"/>
    <col min="14067" max="14072" width="9.28515625" style="1" customWidth="1"/>
    <col min="14073" max="14318" width="9.140625" style="1"/>
    <col min="14319" max="14319" width="37.28515625" style="1" customWidth="1"/>
    <col min="14320" max="14322" width="9.140625" style="1"/>
    <col min="14323" max="14328" width="9.28515625" style="1" customWidth="1"/>
    <col min="14329" max="14574" width="9.140625" style="1"/>
    <col min="14575" max="14575" width="37.28515625" style="1" customWidth="1"/>
    <col min="14576" max="14578" width="9.140625" style="1"/>
    <col min="14579" max="14584" width="9.28515625" style="1" customWidth="1"/>
    <col min="14585" max="14830" width="9.140625" style="1"/>
    <col min="14831" max="14831" width="37.28515625" style="1" customWidth="1"/>
    <col min="14832" max="14834" width="9.140625" style="1"/>
    <col min="14835" max="14840" width="9.28515625" style="1" customWidth="1"/>
    <col min="14841" max="15086" width="9.140625" style="1"/>
    <col min="15087" max="15087" width="37.28515625" style="1" customWidth="1"/>
    <col min="15088" max="15090" width="9.140625" style="1"/>
    <col min="15091" max="15096" width="9.28515625" style="1" customWidth="1"/>
    <col min="15097" max="15342" width="9.140625" style="1"/>
    <col min="15343" max="15343" width="37.28515625" style="1" customWidth="1"/>
    <col min="15344" max="15346" width="9.140625" style="1"/>
    <col min="15347" max="15352" width="9.28515625" style="1" customWidth="1"/>
    <col min="15353" max="15598" width="9.140625" style="1"/>
    <col min="15599" max="15599" width="37.28515625" style="1" customWidth="1"/>
    <col min="15600" max="15602" width="9.140625" style="1"/>
    <col min="15603" max="15608" width="9.28515625" style="1" customWidth="1"/>
    <col min="15609" max="15854" width="9.140625" style="1"/>
    <col min="15855" max="15855" width="37.28515625" style="1" customWidth="1"/>
    <col min="15856" max="15858" width="9.140625" style="1"/>
    <col min="15859" max="15864" width="9.28515625" style="1" customWidth="1"/>
    <col min="15865" max="16110" width="9.140625" style="1"/>
    <col min="16111" max="16111" width="37.28515625" style="1" customWidth="1"/>
    <col min="16112" max="16114" width="9.140625" style="1"/>
    <col min="16115" max="16120" width="9.28515625" style="1" customWidth="1"/>
    <col min="16121" max="16384" width="9.140625" style="1"/>
  </cols>
  <sheetData>
    <row r="1" spans="1:14" ht="25.9" customHeight="1" x14ac:dyDescent="0.3">
      <c r="A1" s="208" t="s">
        <v>0</v>
      </c>
      <c r="B1" s="208"/>
      <c r="C1" s="208"/>
      <c r="D1" s="208"/>
      <c r="E1" s="208"/>
      <c r="F1" s="208"/>
      <c r="G1" s="208"/>
      <c r="H1" s="208"/>
    </row>
    <row r="2" spans="1:14" ht="15.75" customHeight="1" x14ac:dyDescent="0.3">
      <c r="A2" s="2"/>
      <c r="B2" s="3"/>
      <c r="C2" s="3"/>
      <c r="D2" s="3"/>
      <c r="E2" s="3"/>
      <c r="F2" s="3"/>
      <c r="G2" s="3"/>
      <c r="H2" s="3"/>
    </row>
    <row r="3" spans="1:14" ht="15.6" customHeight="1" x14ac:dyDescent="0.25">
      <c r="A3" s="4" t="s">
        <v>75</v>
      </c>
      <c r="B3" s="4" t="s">
        <v>76</v>
      </c>
    </row>
    <row r="4" spans="1:14" ht="21" customHeight="1" x14ac:dyDescent="0.25">
      <c r="A4" s="265" t="s">
        <v>2</v>
      </c>
      <c r="B4" s="265" t="s">
        <v>3</v>
      </c>
      <c r="C4" s="216" t="s">
        <v>4</v>
      </c>
      <c r="D4" s="217"/>
      <c r="E4" s="220" t="s">
        <v>5</v>
      </c>
      <c r="F4" s="220"/>
      <c r="G4" s="220"/>
      <c r="H4" s="220"/>
      <c r="I4" s="220"/>
      <c r="J4" s="220"/>
      <c r="L4" s="258" t="s">
        <v>244</v>
      </c>
      <c r="M4" s="258"/>
      <c r="N4" s="258"/>
    </row>
    <row r="5" spans="1:14" ht="42" customHeight="1" x14ac:dyDescent="0.25">
      <c r="A5" s="214"/>
      <c r="B5" s="214"/>
      <c r="C5" s="218"/>
      <c r="D5" s="219"/>
      <c r="E5" s="203" t="s">
        <v>6</v>
      </c>
      <c r="F5" s="203"/>
      <c r="G5" s="203" t="s">
        <v>7</v>
      </c>
      <c r="H5" s="203"/>
      <c r="I5" s="203" t="s">
        <v>8</v>
      </c>
      <c r="J5" s="203"/>
      <c r="L5" s="258"/>
      <c r="M5" s="258"/>
      <c r="N5" s="258"/>
    </row>
    <row r="6" spans="1:14" ht="67.900000000000006" customHeight="1" thickBot="1" x14ac:dyDescent="0.3">
      <c r="A6" s="266"/>
      <c r="B6" s="215"/>
      <c r="C6" s="143" t="s">
        <v>9</v>
      </c>
      <c r="D6" s="143" t="s">
        <v>10</v>
      </c>
      <c r="E6" s="143" t="s">
        <v>9</v>
      </c>
      <c r="F6" s="143" t="s">
        <v>10</v>
      </c>
      <c r="G6" s="143" t="s">
        <v>9</v>
      </c>
      <c r="H6" s="143" t="s">
        <v>10</v>
      </c>
      <c r="I6" s="143" t="s">
        <v>9</v>
      </c>
      <c r="J6" s="143" t="s">
        <v>10</v>
      </c>
      <c r="L6" s="144" t="s">
        <v>9</v>
      </c>
      <c r="M6" s="144" t="s">
        <v>11</v>
      </c>
      <c r="N6" s="144" t="s">
        <v>245</v>
      </c>
    </row>
    <row r="7" spans="1:14" ht="19.899999999999999" customHeight="1" x14ac:dyDescent="0.25">
      <c r="A7" s="259" t="s">
        <v>12</v>
      </c>
      <c r="B7" s="145" t="s">
        <v>13</v>
      </c>
      <c r="C7" s="146">
        <f>E7+G7+I7</f>
        <v>0</v>
      </c>
      <c r="D7" s="146">
        <f>F7+H7+J7</f>
        <v>0</v>
      </c>
      <c r="E7" s="146"/>
      <c r="F7" s="146"/>
      <c r="G7" s="146"/>
      <c r="H7" s="13"/>
      <c r="I7" s="147"/>
      <c r="J7" s="147"/>
      <c r="L7" s="148">
        <f>M7+N7</f>
        <v>0</v>
      </c>
      <c r="M7" s="149"/>
      <c r="N7" s="149"/>
    </row>
    <row r="8" spans="1:14" ht="19.899999999999999" customHeight="1" x14ac:dyDescent="0.25">
      <c r="A8" s="260"/>
      <c r="B8" s="145" t="s">
        <v>14</v>
      </c>
      <c r="C8" s="146">
        <f t="shared" ref="C8:D19" si="0">E8+G8+I8</f>
        <v>0</v>
      </c>
      <c r="D8" s="146">
        <f t="shared" si="0"/>
        <v>0</v>
      </c>
      <c r="E8" s="146"/>
      <c r="F8" s="146"/>
      <c r="G8" s="146"/>
      <c r="H8" s="13"/>
      <c r="I8" s="147"/>
      <c r="J8" s="147"/>
      <c r="L8" s="148">
        <f t="shared" ref="L8:L40" si="1">M8+N8</f>
        <v>0</v>
      </c>
      <c r="M8" s="149"/>
      <c r="N8" s="149"/>
    </row>
    <row r="9" spans="1:14" ht="49.9" customHeight="1" x14ac:dyDescent="0.25">
      <c r="A9" s="261"/>
      <c r="B9" s="145" t="s">
        <v>15</v>
      </c>
      <c r="C9" s="146">
        <f t="shared" si="0"/>
        <v>0</v>
      </c>
      <c r="D9" s="146">
        <f t="shared" si="0"/>
        <v>0</v>
      </c>
      <c r="E9" s="146"/>
      <c r="F9" s="146"/>
      <c r="G9" s="146"/>
      <c r="H9" s="13"/>
      <c r="I9" s="147"/>
      <c r="J9" s="147"/>
      <c r="L9" s="148">
        <f t="shared" si="1"/>
        <v>0</v>
      </c>
      <c r="M9" s="149"/>
      <c r="N9" s="149"/>
    </row>
    <row r="10" spans="1:14" ht="19.899999999999999" customHeight="1" x14ac:dyDescent="0.25">
      <c r="A10" s="150" t="s">
        <v>16</v>
      </c>
      <c r="B10" s="145" t="s">
        <v>17</v>
      </c>
      <c r="C10" s="146">
        <f t="shared" si="0"/>
        <v>0</v>
      </c>
      <c r="D10" s="146">
        <f t="shared" si="0"/>
        <v>0</v>
      </c>
      <c r="E10" s="146"/>
      <c r="F10" s="146"/>
      <c r="G10" s="146"/>
      <c r="H10" s="13"/>
      <c r="I10" s="147"/>
      <c r="J10" s="147"/>
      <c r="L10" s="148">
        <f t="shared" si="1"/>
        <v>0</v>
      </c>
      <c r="M10" s="149"/>
      <c r="N10" s="149"/>
    </row>
    <row r="11" spans="1:14" ht="19.899999999999999" customHeight="1" x14ac:dyDescent="0.25">
      <c r="A11" s="150" t="s">
        <v>18</v>
      </c>
      <c r="B11" s="145" t="s">
        <v>19</v>
      </c>
      <c r="C11" s="146">
        <f t="shared" si="0"/>
        <v>0</v>
      </c>
      <c r="D11" s="146">
        <f t="shared" si="0"/>
        <v>0</v>
      </c>
      <c r="E11" s="146"/>
      <c r="F11" s="146"/>
      <c r="G11" s="146"/>
      <c r="H11" s="13"/>
      <c r="I11" s="147"/>
      <c r="J11" s="147"/>
      <c r="L11" s="148">
        <f t="shared" si="1"/>
        <v>0</v>
      </c>
      <c r="M11" s="149"/>
      <c r="N11" s="149"/>
    </row>
    <row r="12" spans="1:14" ht="19.899999999999999" customHeight="1" x14ac:dyDescent="0.25">
      <c r="A12" s="150" t="s">
        <v>20</v>
      </c>
      <c r="B12" s="145" t="s">
        <v>21</v>
      </c>
      <c r="C12" s="146">
        <f t="shared" si="0"/>
        <v>0</v>
      </c>
      <c r="D12" s="146">
        <f t="shared" si="0"/>
        <v>0</v>
      </c>
      <c r="E12" s="146"/>
      <c r="F12" s="146"/>
      <c r="G12" s="146"/>
      <c r="H12" s="13"/>
      <c r="I12" s="147"/>
      <c r="J12" s="147"/>
      <c r="L12" s="148">
        <f t="shared" si="1"/>
        <v>0</v>
      </c>
      <c r="M12" s="149"/>
      <c r="N12" s="149"/>
    </row>
    <row r="13" spans="1:14" ht="19.899999999999999" customHeight="1" x14ac:dyDescent="0.25">
      <c r="A13" s="151" t="s">
        <v>22</v>
      </c>
      <c r="B13" s="145" t="s">
        <v>23</v>
      </c>
      <c r="C13" s="146">
        <f t="shared" si="0"/>
        <v>0</v>
      </c>
      <c r="D13" s="146">
        <f t="shared" si="0"/>
        <v>0</v>
      </c>
      <c r="E13" s="146"/>
      <c r="F13" s="146"/>
      <c r="G13" s="146"/>
      <c r="H13" s="13"/>
      <c r="I13" s="147"/>
      <c r="J13" s="147"/>
      <c r="L13" s="148">
        <f t="shared" si="1"/>
        <v>0</v>
      </c>
      <c r="M13" s="149"/>
      <c r="N13" s="149"/>
    </row>
    <row r="14" spans="1:14" ht="16.149999999999999" customHeight="1" x14ac:dyDescent="0.25">
      <c r="A14" s="150" t="s">
        <v>24</v>
      </c>
      <c r="B14" s="145" t="s">
        <v>25</v>
      </c>
      <c r="C14" s="146">
        <f t="shared" si="0"/>
        <v>0</v>
      </c>
      <c r="D14" s="146">
        <f t="shared" si="0"/>
        <v>0</v>
      </c>
      <c r="E14" s="146"/>
      <c r="F14" s="146"/>
      <c r="G14" s="146"/>
      <c r="H14" s="13"/>
      <c r="I14" s="147"/>
      <c r="J14" s="147"/>
      <c r="L14" s="148">
        <f t="shared" si="1"/>
        <v>0</v>
      </c>
      <c r="M14" s="149"/>
      <c r="N14" s="149"/>
    </row>
    <row r="15" spans="1:14" ht="16.149999999999999" customHeight="1" x14ac:dyDescent="0.25">
      <c r="A15" s="150" t="s">
        <v>26</v>
      </c>
      <c r="B15" s="145" t="s">
        <v>27</v>
      </c>
      <c r="C15" s="146">
        <f t="shared" si="0"/>
        <v>0</v>
      </c>
      <c r="D15" s="146">
        <f t="shared" si="0"/>
        <v>0</v>
      </c>
      <c r="E15" s="146"/>
      <c r="F15" s="146"/>
      <c r="G15" s="146"/>
      <c r="H15" s="13"/>
      <c r="I15" s="147"/>
      <c r="J15" s="147"/>
      <c r="L15" s="148"/>
      <c r="M15" s="149"/>
      <c r="N15" s="149"/>
    </row>
    <row r="16" spans="1:14" ht="19.899999999999999" customHeight="1" x14ac:dyDescent="0.25">
      <c r="A16" s="150" t="s">
        <v>28</v>
      </c>
      <c r="B16" s="145" t="s">
        <v>29</v>
      </c>
      <c r="C16" s="146">
        <f t="shared" si="0"/>
        <v>0</v>
      </c>
      <c r="D16" s="146">
        <f t="shared" si="0"/>
        <v>0</v>
      </c>
      <c r="E16" s="146"/>
      <c r="F16" s="146"/>
      <c r="G16" s="146"/>
      <c r="H16" s="13"/>
      <c r="I16" s="147"/>
      <c r="J16" s="147"/>
      <c r="L16" s="148">
        <f t="shared" si="1"/>
        <v>0</v>
      </c>
      <c r="M16" s="149"/>
      <c r="N16" s="149"/>
    </row>
    <row r="17" spans="1:14" ht="19.899999999999999" customHeight="1" x14ac:dyDescent="0.25">
      <c r="A17" s="150" t="s">
        <v>30</v>
      </c>
      <c r="B17" s="145" t="s">
        <v>31</v>
      </c>
      <c r="C17" s="146">
        <f t="shared" si="0"/>
        <v>0</v>
      </c>
      <c r="D17" s="146">
        <f t="shared" si="0"/>
        <v>0</v>
      </c>
      <c r="E17" s="146"/>
      <c r="F17" s="146"/>
      <c r="G17" s="146"/>
      <c r="H17" s="13"/>
      <c r="I17" s="147"/>
      <c r="J17" s="147"/>
      <c r="L17" s="148">
        <f t="shared" si="1"/>
        <v>0</v>
      </c>
      <c r="M17" s="149"/>
      <c r="N17" s="149"/>
    </row>
    <row r="18" spans="1:14" ht="19.899999999999999" customHeight="1" x14ac:dyDescent="0.25">
      <c r="A18" s="150" t="s">
        <v>32</v>
      </c>
      <c r="B18" s="145" t="s">
        <v>33</v>
      </c>
      <c r="C18" s="146">
        <f t="shared" si="0"/>
        <v>0</v>
      </c>
      <c r="D18" s="146">
        <f t="shared" si="0"/>
        <v>0</v>
      </c>
      <c r="E18" s="146"/>
      <c r="F18" s="146"/>
      <c r="G18" s="146"/>
      <c r="H18" s="13"/>
      <c r="I18" s="147"/>
      <c r="J18" s="147"/>
      <c r="L18" s="148">
        <f t="shared" si="1"/>
        <v>0</v>
      </c>
      <c r="M18" s="149"/>
      <c r="N18" s="149"/>
    </row>
    <row r="19" spans="1:14" ht="19.899999999999999" customHeight="1" x14ac:dyDescent="0.25">
      <c r="A19" s="150" t="s">
        <v>34</v>
      </c>
      <c r="B19" s="145" t="s">
        <v>35</v>
      </c>
      <c r="C19" s="146">
        <f t="shared" si="0"/>
        <v>0</v>
      </c>
      <c r="D19" s="146">
        <f t="shared" si="0"/>
        <v>0</v>
      </c>
      <c r="E19" s="146"/>
      <c r="F19" s="146"/>
      <c r="G19" s="146"/>
      <c r="H19" s="13"/>
      <c r="I19" s="147"/>
      <c r="J19" s="147"/>
      <c r="L19" s="148">
        <f t="shared" si="1"/>
        <v>0</v>
      </c>
      <c r="M19" s="149"/>
      <c r="N19" s="149"/>
    </row>
    <row r="20" spans="1:14" ht="19.899999999999999" customHeight="1" x14ac:dyDescent="0.25">
      <c r="A20" s="150" t="s">
        <v>36</v>
      </c>
      <c r="B20" s="145"/>
      <c r="C20" s="146">
        <f t="shared" ref="C20" si="2">SUM(C21:C23)</f>
        <v>0</v>
      </c>
      <c r="D20" s="146"/>
      <c r="E20" s="146">
        <f t="shared" ref="E20:J20" si="3">SUM(E21:E23)</f>
        <v>0</v>
      </c>
      <c r="F20" s="146">
        <f t="shared" si="3"/>
        <v>0</v>
      </c>
      <c r="G20" s="146">
        <f t="shared" si="3"/>
        <v>0</v>
      </c>
      <c r="H20" s="13">
        <f t="shared" si="3"/>
        <v>0</v>
      </c>
      <c r="I20" s="13">
        <f t="shared" si="3"/>
        <v>0</v>
      </c>
      <c r="J20" s="146">
        <f t="shared" si="3"/>
        <v>0</v>
      </c>
      <c r="L20" s="148">
        <f t="shared" si="1"/>
        <v>0</v>
      </c>
      <c r="M20" s="152">
        <f t="shared" ref="M20:N20" si="4">SUM(M21:M23)</f>
        <v>0</v>
      </c>
      <c r="N20" s="152">
        <f t="shared" si="4"/>
        <v>0</v>
      </c>
    </row>
    <row r="21" spans="1:14" ht="31.9" customHeight="1" x14ac:dyDescent="0.25">
      <c r="A21" s="262" t="s">
        <v>37</v>
      </c>
      <c r="B21" s="153" t="s">
        <v>38</v>
      </c>
      <c r="C21" s="146">
        <f t="shared" ref="C21:D39" si="5">E21+G21+I21</f>
        <v>0</v>
      </c>
      <c r="D21" s="146">
        <f t="shared" si="5"/>
        <v>0</v>
      </c>
      <c r="E21" s="146"/>
      <c r="F21" s="146"/>
      <c r="G21" s="146"/>
      <c r="H21" s="13"/>
      <c r="I21" s="147"/>
      <c r="J21" s="147"/>
      <c r="L21" s="148">
        <f t="shared" si="1"/>
        <v>0</v>
      </c>
      <c r="M21" s="149"/>
      <c r="N21" s="149"/>
    </row>
    <row r="22" spans="1:14" ht="52.15" customHeight="1" x14ac:dyDescent="0.25">
      <c r="A22" s="260"/>
      <c r="B22" s="154" t="s">
        <v>39</v>
      </c>
      <c r="C22" s="146">
        <f t="shared" si="5"/>
        <v>0</v>
      </c>
      <c r="D22" s="146">
        <f t="shared" si="5"/>
        <v>0</v>
      </c>
      <c r="E22" s="146"/>
      <c r="F22" s="146"/>
      <c r="G22" s="146"/>
      <c r="H22" s="13"/>
      <c r="I22" s="147"/>
      <c r="J22" s="147"/>
      <c r="L22" s="148">
        <f t="shared" si="1"/>
        <v>0</v>
      </c>
      <c r="M22" s="149"/>
      <c r="N22" s="149"/>
    </row>
    <row r="23" spans="1:14" ht="40.15" customHeight="1" x14ac:dyDescent="0.25">
      <c r="A23" s="261"/>
      <c r="B23" s="154" t="s">
        <v>40</v>
      </c>
      <c r="C23" s="146">
        <f t="shared" si="5"/>
        <v>0</v>
      </c>
      <c r="D23" s="146">
        <f t="shared" si="5"/>
        <v>0</v>
      </c>
      <c r="E23" s="146"/>
      <c r="F23" s="146"/>
      <c r="G23" s="146"/>
      <c r="H23" s="13"/>
      <c r="I23" s="147"/>
      <c r="J23" s="147"/>
      <c r="L23" s="148">
        <f t="shared" si="1"/>
        <v>0</v>
      </c>
      <c r="M23" s="149"/>
      <c r="N23" s="149"/>
    </row>
    <row r="24" spans="1:14" ht="24" customHeight="1" x14ac:dyDescent="0.25">
      <c r="A24" s="150" t="s">
        <v>41</v>
      </c>
      <c r="B24" s="154" t="s">
        <v>42</v>
      </c>
      <c r="C24" s="146">
        <f t="shared" si="5"/>
        <v>385</v>
      </c>
      <c r="D24" s="146">
        <f t="shared" si="5"/>
        <v>0</v>
      </c>
      <c r="E24" s="146"/>
      <c r="F24" s="146"/>
      <c r="G24" s="146">
        <v>385</v>
      </c>
      <c r="H24" s="13"/>
      <c r="I24" s="147"/>
      <c r="J24" s="147"/>
      <c r="L24" s="148">
        <f t="shared" si="1"/>
        <v>15</v>
      </c>
      <c r="M24" s="149">
        <v>15</v>
      </c>
      <c r="N24" s="149"/>
    </row>
    <row r="25" spans="1:14" ht="19.899999999999999" customHeight="1" x14ac:dyDescent="0.25">
      <c r="A25" s="151" t="s">
        <v>43</v>
      </c>
      <c r="B25" s="145" t="s">
        <v>44</v>
      </c>
      <c r="C25" s="146">
        <f t="shared" si="5"/>
        <v>10</v>
      </c>
      <c r="D25" s="146">
        <f t="shared" si="5"/>
        <v>10</v>
      </c>
      <c r="E25" s="146"/>
      <c r="F25" s="146"/>
      <c r="G25" s="146">
        <v>10</v>
      </c>
      <c r="H25" s="13">
        <v>10</v>
      </c>
      <c r="I25" s="147"/>
      <c r="J25" s="147"/>
      <c r="L25" s="148">
        <f t="shared" si="1"/>
        <v>0</v>
      </c>
      <c r="M25" s="149"/>
      <c r="N25" s="149"/>
    </row>
    <row r="26" spans="1:14" ht="19.899999999999999" customHeight="1" x14ac:dyDescent="0.25">
      <c r="A26" s="150" t="s">
        <v>45</v>
      </c>
      <c r="B26" s="145" t="s">
        <v>46</v>
      </c>
      <c r="C26" s="146">
        <f t="shared" si="5"/>
        <v>0</v>
      </c>
      <c r="D26" s="146">
        <f t="shared" si="5"/>
        <v>0</v>
      </c>
      <c r="E26" s="146"/>
      <c r="F26" s="146"/>
      <c r="G26" s="146"/>
      <c r="H26" s="13"/>
      <c r="I26" s="147"/>
      <c r="J26" s="147"/>
      <c r="L26" s="148">
        <f t="shared" si="1"/>
        <v>0</v>
      </c>
      <c r="M26" s="149"/>
      <c r="N26" s="149"/>
    </row>
    <row r="27" spans="1:14" ht="19.899999999999999" customHeight="1" x14ac:dyDescent="0.25">
      <c r="A27" s="150" t="s">
        <v>47</v>
      </c>
      <c r="B27" s="145" t="s">
        <v>48</v>
      </c>
      <c r="C27" s="146">
        <f t="shared" si="5"/>
        <v>0</v>
      </c>
      <c r="D27" s="146">
        <f t="shared" si="5"/>
        <v>0</v>
      </c>
      <c r="E27" s="146"/>
      <c r="F27" s="146"/>
      <c r="G27" s="146"/>
      <c r="H27" s="13"/>
      <c r="I27" s="147"/>
      <c r="J27" s="147"/>
      <c r="L27" s="148">
        <f t="shared" si="1"/>
        <v>0</v>
      </c>
      <c r="M27" s="149"/>
      <c r="N27" s="149"/>
    </row>
    <row r="28" spans="1:14" ht="19.899999999999999" customHeight="1" x14ac:dyDescent="0.25">
      <c r="A28" s="150" t="s">
        <v>49</v>
      </c>
      <c r="B28" s="145" t="s">
        <v>50</v>
      </c>
      <c r="C28" s="146">
        <f t="shared" si="5"/>
        <v>0</v>
      </c>
      <c r="D28" s="146">
        <f t="shared" si="5"/>
        <v>0</v>
      </c>
      <c r="E28" s="146"/>
      <c r="F28" s="146"/>
      <c r="G28" s="146"/>
      <c r="H28" s="13"/>
      <c r="I28" s="147"/>
      <c r="J28" s="147"/>
      <c r="L28" s="148">
        <f t="shared" si="1"/>
        <v>0</v>
      </c>
      <c r="M28" s="149"/>
      <c r="N28" s="149"/>
    </row>
    <row r="29" spans="1:14" ht="19.899999999999999" customHeight="1" x14ac:dyDescent="0.25">
      <c r="A29" s="150" t="s">
        <v>51</v>
      </c>
      <c r="B29" s="145" t="s">
        <v>52</v>
      </c>
      <c r="C29" s="146">
        <f t="shared" si="5"/>
        <v>0</v>
      </c>
      <c r="D29" s="146">
        <f t="shared" si="5"/>
        <v>0</v>
      </c>
      <c r="E29" s="146"/>
      <c r="F29" s="146"/>
      <c r="G29" s="146"/>
      <c r="H29" s="13"/>
      <c r="I29" s="147"/>
      <c r="J29" s="147"/>
      <c r="L29" s="148">
        <f t="shared" si="1"/>
        <v>0</v>
      </c>
      <c r="M29" s="149"/>
      <c r="N29" s="149"/>
    </row>
    <row r="30" spans="1:14" ht="19.899999999999999" customHeight="1" x14ac:dyDescent="0.25">
      <c r="A30" s="155" t="s">
        <v>53</v>
      </c>
      <c r="B30" s="145" t="s">
        <v>54</v>
      </c>
      <c r="C30" s="146">
        <f t="shared" si="5"/>
        <v>0</v>
      </c>
      <c r="D30" s="146">
        <f t="shared" si="5"/>
        <v>0</v>
      </c>
      <c r="E30" s="146"/>
      <c r="F30" s="146"/>
      <c r="G30" s="146"/>
      <c r="H30" s="13"/>
      <c r="I30" s="147"/>
      <c r="J30" s="147"/>
      <c r="L30" s="148">
        <f t="shared" si="1"/>
        <v>0</v>
      </c>
      <c r="M30" s="149"/>
      <c r="N30" s="149"/>
    </row>
    <row r="31" spans="1:14" ht="19.899999999999999" customHeight="1" x14ac:dyDescent="0.25">
      <c r="A31" s="150" t="s">
        <v>55</v>
      </c>
      <c r="B31" s="145" t="s">
        <v>56</v>
      </c>
      <c r="C31" s="146">
        <f t="shared" si="5"/>
        <v>0</v>
      </c>
      <c r="D31" s="146">
        <f t="shared" si="5"/>
        <v>0</v>
      </c>
      <c r="E31" s="146"/>
      <c r="F31" s="146"/>
      <c r="G31" s="146"/>
      <c r="H31" s="13"/>
      <c r="I31" s="147"/>
      <c r="J31" s="147"/>
      <c r="L31" s="148">
        <f t="shared" si="1"/>
        <v>0</v>
      </c>
      <c r="M31" s="149"/>
      <c r="N31" s="149"/>
    </row>
    <row r="32" spans="1:14" ht="19.899999999999999" customHeight="1" x14ac:dyDescent="0.25">
      <c r="A32" s="156" t="s">
        <v>57</v>
      </c>
      <c r="B32" s="157" t="s">
        <v>58</v>
      </c>
      <c r="C32" s="146">
        <f t="shared" si="5"/>
        <v>0</v>
      </c>
      <c r="D32" s="146">
        <f t="shared" si="5"/>
        <v>0</v>
      </c>
      <c r="E32" s="146"/>
      <c r="F32" s="146"/>
      <c r="G32" s="146"/>
      <c r="H32" s="13"/>
      <c r="I32" s="147"/>
      <c r="J32" s="147"/>
      <c r="L32" s="148"/>
      <c r="M32" s="149"/>
      <c r="N32" s="149"/>
    </row>
    <row r="33" spans="1:14" ht="19.899999999999999" customHeight="1" x14ac:dyDescent="0.25">
      <c r="A33" s="150" t="s">
        <v>59</v>
      </c>
      <c r="B33" s="145" t="s">
        <v>60</v>
      </c>
      <c r="C33" s="146">
        <f t="shared" si="5"/>
        <v>1232</v>
      </c>
      <c r="D33" s="146">
        <f t="shared" si="5"/>
        <v>0</v>
      </c>
      <c r="E33" s="146">
        <v>1232</v>
      </c>
      <c r="F33" s="146"/>
      <c r="G33" s="146"/>
      <c r="H33" s="13"/>
      <c r="I33" s="147"/>
      <c r="J33" s="147"/>
      <c r="L33" s="148">
        <f t="shared" si="1"/>
        <v>55</v>
      </c>
      <c r="M33" s="149">
        <v>55</v>
      </c>
      <c r="N33" s="149"/>
    </row>
    <row r="34" spans="1:14" ht="19.899999999999999" customHeight="1" x14ac:dyDescent="0.25">
      <c r="A34" s="263" t="s">
        <v>61</v>
      </c>
      <c r="B34" s="145" t="s">
        <v>62</v>
      </c>
      <c r="C34" s="146">
        <f t="shared" si="5"/>
        <v>79</v>
      </c>
      <c r="D34" s="146">
        <f t="shared" si="5"/>
        <v>0</v>
      </c>
      <c r="E34" s="146"/>
      <c r="F34" s="146"/>
      <c r="G34" s="146"/>
      <c r="H34" s="13"/>
      <c r="I34" s="147">
        <v>79</v>
      </c>
      <c r="J34" s="147"/>
      <c r="L34" s="148">
        <f t="shared" si="1"/>
        <v>15</v>
      </c>
      <c r="M34" s="149">
        <v>15</v>
      </c>
      <c r="N34" s="149"/>
    </row>
    <row r="35" spans="1:14" ht="19.899999999999999" customHeight="1" x14ac:dyDescent="0.25">
      <c r="A35" s="264"/>
      <c r="B35" s="145" t="s">
        <v>63</v>
      </c>
      <c r="C35" s="146">
        <f t="shared" si="5"/>
        <v>0</v>
      </c>
      <c r="D35" s="146">
        <f t="shared" si="5"/>
        <v>0</v>
      </c>
      <c r="E35" s="146"/>
      <c r="F35" s="146"/>
      <c r="G35" s="146"/>
      <c r="H35" s="13"/>
      <c r="I35" s="147"/>
      <c r="J35" s="147"/>
      <c r="L35" s="148">
        <f t="shared" si="1"/>
        <v>0</v>
      </c>
      <c r="M35" s="149"/>
      <c r="N35" s="149"/>
    </row>
    <row r="36" spans="1:14" ht="19.899999999999999" customHeight="1" x14ac:dyDescent="0.25">
      <c r="A36" s="155" t="s">
        <v>64</v>
      </c>
      <c r="B36" s="145" t="s">
        <v>65</v>
      </c>
      <c r="C36" s="146">
        <f t="shared" si="5"/>
        <v>600</v>
      </c>
      <c r="D36" s="146">
        <f t="shared" si="5"/>
        <v>0</v>
      </c>
      <c r="E36" s="146"/>
      <c r="F36" s="146"/>
      <c r="G36" s="146">
        <v>550</v>
      </c>
      <c r="H36" s="13"/>
      <c r="I36" s="147">
        <v>50</v>
      </c>
      <c r="J36" s="147"/>
      <c r="L36" s="148">
        <f t="shared" si="1"/>
        <v>30</v>
      </c>
      <c r="M36" s="149">
        <v>30</v>
      </c>
      <c r="N36" s="149"/>
    </row>
    <row r="37" spans="1:14" ht="19.899999999999999" customHeight="1" x14ac:dyDescent="0.25">
      <c r="A37" s="155" t="s">
        <v>66</v>
      </c>
      <c r="B37" s="145" t="s">
        <v>67</v>
      </c>
      <c r="C37" s="146">
        <f t="shared" si="5"/>
        <v>337</v>
      </c>
      <c r="D37" s="146">
        <f t="shared" si="5"/>
        <v>0</v>
      </c>
      <c r="E37" s="146"/>
      <c r="F37" s="146"/>
      <c r="G37" s="146"/>
      <c r="H37" s="13"/>
      <c r="I37" s="147">
        <v>337</v>
      </c>
      <c r="J37" s="147"/>
      <c r="L37" s="148">
        <f t="shared" si="1"/>
        <v>30</v>
      </c>
      <c r="M37" s="149">
        <v>30</v>
      </c>
      <c r="N37" s="149"/>
    </row>
    <row r="38" spans="1:14" ht="19.899999999999999" customHeight="1" x14ac:dyDescent="0.25">
      <c r="A38" s="150" t="s">
        <v>68</v>
      </c>
      <c r="B38" s="145" t="s">
        <v>69</v>
      </c>
      <c r="C38" s="146">
        <f t="shared" si="5"/>
        <v>0</v>
      </c>
      <c r="D38" s="146">
        <f t="shared" si="5"/>
        <v>0</v>
      </c>
      <c r="E38" s="146"/>
      <c r="F38" s="146"/>
      <c r="G38" s="146"/>
      <c r="H38" s="13"/>
      <c r="I38" s="147"/>
      <c r="J38" s="147"/>
      <c r="L38" s="148">
        <f t="shared" si="1"/>
        <v>0</v>
      </c>
      <c r="M38" s="149"/>
      <c r="N38" s="149"/>
    </row>
    <row r="39" spans="1:14" ht="19.899999999999999" customHeight="1" x14ac:dyDescent="0.25">
      <c r="A39" s="150" t="s">
        <v>70</v>
      </c>
      <c r="B39" s="145" t="s">
        <v>71</v>
      </c>
      <c r="C39" s="146">
        <f t="shared" si="5"/>
        <v>263</v>
      </c>
      <c r="D39" s="146">
        <f t="shared" si="5"/>
        <v>0</v>
      </c>
      <c r="E39" s="146">
        <v>263</v>
      </c>
      <c r="F39" s="146"/>
      <c r="G39" s="146"/>
      <c r="H39" s="13"/>
      <c r="I39" s="147"/>
      <c r="J39" s="147"/>
      <c r="L39" s="148">
        <f t="shared" si="1"/>
        <v>5</v>
      </c>
      <c r="M39" s="149">
        <v>5</v>
      </c>
      <c r="N39" s="149"/>
    </row>
    <row r="40" spans="1:14" s="8" customFormat="1" ht="31.9" customHeight="1" x14ac:dyDescent="0.2">
      <c r="A40" s="158" t="s">
        <v>77</v>
      </c>
      <c r="B40" s="159"/>
      <c r="C40" s="160">
        <f t="shared" ref="C40" si="6">SUM(C7:C20)+SUM(C24:C39)</f>
        <v>2906</v>
      </c>
      <c r="D40" s="160">
        <f>SUM(D7:D20)+SUM(D24:D39)</f>
        <v>10</v>
      </c>
      <c r="E40" s="160">
        <f t="shared" ref="E40:J40" si="7">SUM(E7:E20)+SUM(E24:E39)</f>
        <v>1495</v>
      </c>
      <c r="F40" s="160">
        <f t="shared" si="7"/>
        <v>0</v>
      </c>
      <c r="G40" s="160">
        <f t="shared" si="7"/>
        <v>945</v>
      </c>
      <c r="H40" s="24">
        <f t="shared" si="7"/>
        <v>10</v>
      </c>
      <c r="I40" s="24">
        <f t="shared" si="7"/>
        <v>466</v>
      </c>
      <c r="J40" s="160">
        <f t="shared" si="7"/>
        <v>0</v>
      </c>
      <c r="L40" s="161">
        <f t="shared" si="1"/>
        <v>150</v>
      </c>
      <c r="M40" s="143">
        <f t="shared" ref="M40:N40" si="8">SUM(M7:M20)+SUM(M24:M39)</f>
        <v>150</v>
      </c>
      <c r="N40" s="143">
        <f t="shared" si="8"/>
        <v>0</v>
      </c>
    </row>
  </sheetData>
  <mergeCells count="12">
    <mergeCell ref="L4:N5"/>
    <mergeCell ref="A7:A9"/>
    <mergeCell ref="A21:A23"/>
    <mergeCell ref="A34:A35"/>
    <mergeCell ref="A1:H1"/>
    <mergeCell ref="A4:A6"/>
    <mergeCell ref="B4:B6"/>
    <mergeCell ref="C4:D5"/>
    <mergeCell ref="E4:J4"/>
    <mergeCell ref="E5:F5"/>
    <mergeCell ref="G5:H5"/>
    <mergeCell ref="I5:J5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40"/>
  <sheetViews>
    <sheetView view="pageBreakPreview" topLeftCell="A19" zoomScale="60" zoomScaleNormal="60" workbookViewId="0">
      <selection activeCell="D59" sqref="D59"/>
    </sheetView>
  </sheetViews>
  <sheetFormatPr defaultRowHeight="15" x14ac:dyDescent="0.25"/>
  <cols>
    <col min="1" max="1" width="35.42578125" style="1" customWidth="1"/>
    <col min="2" max="2" width="35.7109375" style="1" customWidth="1"/>
    <col min="3" max="3" width="17.5703125" style="1" customWidth="1"/>
    <col min="4" max="4" width="16.28515625" style="1" customWidth="1"/>
    <col min="5" max="5" width="17.28515625" style="1" customWidth="1"/>
    <col min="6" max="6" width="17.7109375" style="10" customWidth="1"/>
    <col min="7" max="7" width="18" style="10" customWidth="1"/>
    <col min="8" max="8" width="16.7109375" style="10" customWidth="1"/>
    <col min="9" max="9" width="14.28515625" style="1" customWidth="1"/>
    <col min="10" max="10" width="16.7109375" style="1" customWidth="1"/>
    <col min="11" max="231" width="9.140625" style="1"/>
    <col min="232" max="232" width="37.28515625" style="1" customWidth="1"/>
    <col min="233" max="235" width="9.140625" style="1"/>
    <col min="236" max="241" width="9.28515625" style="1" customWidth="1"/>
    <col min="242" max="487" width="9.140625" style="1"/>
    <col min="488" max="488" width="37.28515625" style="1" customWidth="1"/>
    <col min="489" max="491" width="9.140625" style="1"/>
    <col min="492" max="497" width="9.28515625" style="1" customWidth="1"/>
    <col min="498" max="743" width="9.140625" style="1"/>
    <col min="744" max="744" width="37.28515625" style="1" customWidth="1"/>
    <col min="745" max="747" width="9.140625" style="1"/>
    <col min="748" max="753" width="9.28515625" style="1" customWidth="1"/>
    <col min="754" max="999" width="9.140625" style="1"/>
    <col min="1000" max="1000" width="37.28515625" style="1" customWidth="1"/>
    <col min="1001" max="1003" width="9.140625" style="1"/>
    <col min="1004" max="1009" width="9.28515625" style="1" customWidth="1"/>
    <col min="1010" max="1255" width="9.140625" style="1"/>
    <col min="1256" max="1256" width="37.28515625" style="1" customWidth="1"/>
    <col min="1257" max="1259" width="9.140625" style="1"/>
    <col min="1260" max="1265" width="9.28515625" style="1" customWidth="1"/>
    <col min="1266" max="1511" width="9.140625" style="1"/>
    <col min="1512" max="1512" width="37.28515625" style="1" customWidth="1"/>
    <col min="1513" max="1515" width="9.140625" style="1"/>
    <col min="1516" max="1521" width="9.28515625" style="1" customWidth="1"/>
    <col min="1522" max="1767" width="9.140625" style="1"/>
    <col min="1768" max="1768" width="37.28515625" style="1" customWidth="1"/>
    <col min="1769" max="1771" width="9.140625" style="1"/>
    <col min="1772" max="1777" width="9.28515625" style="1" customWidth="1"/>
    <col min="1778" max="2023" width="9.140625" style="1"/>
    <col min="2024" max="2024" width="37.28515625" style="1" customWidth="1"/>
    <col min="2025" max="2027" width="9.140625" style="1"/>
    <col min="2028" max="2033" width="9.28515625" style="1" customWidth="1"/>
    <col min="2034" max="2279" width="9.140625" style="1"/>
    <col min="2280" max="2280" width="37.28515625" style="1" customWidth="1"/>
    <col min="2281" max="2283" width="9.140625" style="1"/>
    <col min="2284" max="2289" width="9.28515625" style="1" customWidth="1"/>
    <col min="2290" max="2535" width="9.140625" style="1"/>
    <col min="2536" max="2536" width="37.28515625" style="1" customWidth="1"/>
    <col min="2537" max="2539" width="9.140625" style="1"/>
    <col min="2540" max="2545" width="9.28515625" style="1" customWidth="1"/>
    <col min="2546" max="2791" width="9.140625" style="1"/>
    <col min="2792" max="2792" width="37.28515625" style="1" customWidth="1"/>
    <col min="2793" max="2795" width="9.140625" style="1"/>
    <col min="2796" max="2801" width="9.28515625" style="1" customWidth="1"/>
    <col min="2802" max="3047" width="9.140625" style="1"/>
    <col min="3048" max="3048" width="37.28515625" style="1" customWidth="1"/>
    <col min="3049" max="3051" width="9.140625" style="1"/>
    <col min="3052" max="3057" width="9.28515625" style="1" customWidth="1"/>
    <col min="3058" max="3303" width="9.140625" style="1"/>
    <col min="3304" max="3304" width="37.28515625" style="1" customWidth="1"/>
    <col min="3305" max="3307" width="9.140625" style="1"/>
    <col min="3308" max="3313" width="9.28515625" style="1" customWidth="1"/>
    <col min="3314" max="3559" width="9.140625" style="1"/>
    <col min="3560" max="3560" width="37.28515625" style="1" customWidth="1"/>
    <col min="3561" max="3563" width="9.140625" style="1"/>
    <col min="3564" max="3569" width="9.28515625" style="1" customWidth="1"/>
    <col min="3570" max="3815" width="9.140625" style="1"/>
    <col min="3816" max="3816" width="37.28515625" style="1" customWidth="1"/>
    <col min="3817" max="3819" width="9.140625" style="1"/>
    <col min="3820" max="3825" width="9.28515625" style="1" customWidth="1"/>
    <col min="3826" max="4071" width="9.140625" style="1"/>
    <col min="4072" max="4072" width="37.28515625" style="1" customWidth="1"/>
    <col min="4073" max="4075" width="9.140625" style="1"/>
    <col min="4076" max="4081" width="9.28515625" style="1" customWidth="1"/>
    <col min="4082" max="4327" width="9.140625" style="1"/>
    <col min="4328" max="4328" width="37.28515625" style="1" customWidth="1"/>
    <col min="4329" max="4331" width="9.140625" style="1"/>
    <col min="4332" max="4337" width="9.28515625" style="1" customWidth="1"/>
    <col min="4338" max="4583" width="9.140625" style="1"/>
    <col min="4584" max="4584" width="37.28515625" style="1" customWidth="1"/>
    <col min="4585" max="4587" width="9.140625" style="1"/>
    <col min="4588" max="4593" width="9.28515625" style="1" customWidth="1"/>
    <col min="4594" max="4839" width="9.140625" style="1"/>
    <col min="4840" max="4840" width="37.28515625" style="1" customWidth="1"/>
    <col min="4841" max="4843" width="9.140625" style="1"/>
    <col min="4844" max="4849" width="9.28515625" style="1" customWidth="1"/>
    <col min="4850" max="5095" width="9.140625" style="1"/>
    <col min="5096" max="5096" width="37.28515625" style="1" customWidth="1"/>
    <col min="5097" max="5099" width="9.140625" style="1"/>
    <col min="5100" max="5105" width="9.28515625" style="1" customWidth="1"/>
    <col min="5106" max="5351" width="9.140625" style="1"/>
    <col min="5352" max="5352" width="37.28515625" style="1" customWidth="1"/>
    <col min="5353" max="5355" width="9.140625" style="1"/>
    <col min="5356" max="5361" width="9.28515625" style="1" customWidth="1"/>
    <col min="5362" max="5607" width="9.140625" style="1"/>
    <col min="5608" max="5608" width="37.28515625" style="1" customWidth="1"/>
    <col min="5609" max="5611" width="9.140625" style="1"/>
    <col min="5612" max="5617" width="9.28515625" style="1" customWidth="1"/>
    <col min="5618" max="5863" width="9.140625" style="1"/>
    <col min="5864" max="5864" width="37.28515625" style="1" customWidth="1"/>
    <col min="5865" max="5867" width="9.140625" style="1"/>
    <col min="5868" max="5873" width="9.28515625" style="1" customWidth="1"/>
    <col min="5874" max="6119" width="9.140625" style="1"/>
    <col min="6120" max="6120" width="37.28515625" style="1" customWidth="1"/>
    <col min="6121" max="6123" width="9.140625" style="1"/>
    <col min="6124" max="6129" width="9.28515625" style="1" customWidth="1"/>
    <col min="6130" max="6375" width="9.140625" style="1"/>
    <col min="6376" max="6376" width="37.28515625" style="1" customWidth="1"/>
    <col min="6377" max="6379" width="9.140625" style="1"/>
    <col min="6380" max="6385" width="9.28515625" style="1" customWidth="1"/>
    <col min="6386" max="6631" width="9.140625" style="1"/>
    <col min="6632" max="6632" width="37.28515625" style="1" customWidth="1"/>
    <col min="6633" max="6635" width="9.140625" style="1"/>
    <col min="6636" max="6641" width="9.28515625" style="1" customWidth="1"/>
    <col min="6642" max="6887" width="9.140625" style="1"/>
    <col min="6888" max="6888" width="37.28515625" style="1" customWidth="1"/>
    <col min="6889" max="6891" width="9.140625" style="1"/>
    <col min="6892" max="6897" width="9.28515625" style="1" customWidth="1"/>
    <col min="6898" max="7143" width="9.140625" style="1"/>
    <col min="7144" max="7144" width="37.28515625" style="1" customWidth="1"/>
    <col min="7145" max="7147" width="9.140625" style="1"/>
    <col min="7148" max="7153" width="9.28515625" style="1" customWidth="1"/>
    <col min="7154" max="7399" width="9.140625" style="1"/>
    <col min="7400" max="7400" width="37.28515625" style="1" customWidth="1"/>
    <col min="7401" max="7403" width="9.140625" style="1"/>
    <col min="7404" max="7409" width="9.28515625" style="1" customWidth="1"/>
    <col min="7410" max="7655" width="9.140625" style="1"/>
    <col min="7656" max="7656" width="37.28515625" style="1" customWidth="1"/>
    <col min="7657" max="7659" width="9.140625" style="1"/>
    <col min="7660" max="7665" width="9.28515625" style="1" customWidth="1"/>
    <col min="7666" max="7911" width="9.140625" style="1"/>
    <col min="7912" max="7912" width="37.28515625" style="1" customWidth="1"/>
    <col min="7913" max="7915" width="9.140625" style="1"/>
    <col min="7916" max="7921" width="9.28515625" style="1" customWidth="1"/>
    <col min="7922" max="8167" width="9.140625" style="1"/>
    <col min="8168" max="8168" width="37.28515625" style="1" customWidth="1"/>
    <col min="8169" max="8171" width="9.140625" style="1"/>
    <col min="8172" max="8177" width="9.28515625" style="1" customWidth="1"/>
    <col min="8178" max="8423" width="9.140625" style="1"/>
    <col min="8424" max="8424" width="37.28515625" style="1" customWidth="1"/>
    <col min="8425" max="8427" width="9.140625" style="1"/>
    <col min="8428" max="8433" width="9.28515625" style="1" customWidth="1"/>
    <col min="8434" max="8679" width="9.140625" style="1"/>
    <col min="8680" max="8680" width="37.28515625" style="1" customWidth="1"/>
    <col min="8681" max="8683" width="9.140625" style="1"/>
    <col min="8684" max="8689" width="9.28515625" style="1" customWidth="1"/>
    <col min="8690" max="8935" width="9.140625" style="1"/>
    <col min="8936" max="8936" width="37.28515625" style="1" customWidth="1"/>
    <col min="8937" max="8939" width="9.140625" style="1"/>
    <col min="8940" max="8945" width="9.28515625" style="1" customWidth="1"/>
    <col min="8946" max="9191" width="9.140625" style="1"/>
    <col min="9192" max="9192" width="37.28515625" style="1" customWidth="1"/>
    <col min="9193" max="9195" width="9.140625" style="1"/>
    <col min="9196" max="9201" width="9.28515625" style="1" customWidth="1"/>
    <col min="9202" max="9447" width="9.140625" style="1"/>
    <col min="9448" max="9448" width="37.28515625" style="1" customWidth="1"/>
    <col min="9449" max="9451" width="9.140625" style="1"/>
    <col min="9452" max="9457" width="9.28515625" style="1" customWidth="1"/>
    <col min="9458" max="9703" width="9.140625" style="1"/>
    <col min="9704" max="9704" width="37.28515625" style="1" customWidth="1"/>
    <col min="9705" max="9707" width="9.140625" style="1"/>
    <col min="9708" max="9713" width="9.28515625" style="1" customWidth="1"/>
    <col min="9714" max="9959" width="9.140625" style="1"/>
    <col min="9960" max="9960" width="37.28515625" style="1" customWidth="1"/>
    <col min="9961" max="9963" width="9.140625" style="1"/>
    <col min="9964" max="9969" width="9.28515625" style="1" customWidth="1"/>
    <col min="9970" max="10215" width="9.140625" style="1"/>
    <col min="10216" max="10216" width="37.28515625" style="1" customWidth="1"/>
    <col min="10217" max="10219" width="9.140625" style="1"/>
    <col min="10220" max="10225" width="9.28515625" style="1" customWidth="1"/>
    <col min="10226" max="10471" width="9.140625" style="1"/>
    <col min="10472" max="10472" width="37.28515625" style="1" customWidth="1"/>
    <col min="10473" max="10475" width="9.140625" style="1"/>
    <col min="10476" max="10481" width="9.28515625" style="1" customWidth="1"/>
    <col min="10482" max="10727" width="9.140625" style="1"/>
    <col min="10728" max="10728" width="37.28515625" style="1" customWidth="1"/>
    <col min="10729" max="10731" width="9.140625" style="1"/>
    <col min="10732" max="10737" width="9.28515625" style="1" customWidth="1"/>
    <col min="10738" max="10983" width="9.140625" style="1"/>
    <col min="10984" max="10984" width="37.28515625" style="1" customWidth="1"/>
    <col min="10985" max="10987" width="9.140625" style="1"/>
    <col min="10988" max="10993" width="9.28515625" style="1" customWidth="1"/>
    <col min="10994" max="11239" width="9.140625" style="1"/>
    <col min="11240" max="11240" width="37.28515625" style="1" customWidth="1"/>
    <col min="11241" max="11243" width="9.140625" style="1"/>
    <col min="11244" max="11249" width="9.28515625" style="1" customWidth="1"/>
    <col min="11250" max="11495" width="9.140625" style="1"/>
    <col min="11496" max="11496" width="37.28515625" style="1" customWidth="1"/>
    <col min="11497" max="11499" width="9.140625" style="1"/>
    <col min="11500" max="11505" width="9.28515625" style="1" customWidth="1"/>
    <col min="11506" max="11751" width="9.140625" style="1"/>
    <col min="11752" max="11752" width="37.28515625" style="1" customWidth="1"/>
    <col min="11753" max="11755" width="9.140625" style="1"/>
    <col min="11756" max="11761" width="9.28515625" style="1" customWidth="1"/>
    <col min="11762" max="12007" width="9.140625" style="1"/>
    <col min="12008" max="12008" width="37.28515625" style="1" customWidth="1"/>
    <col min="12009" max="12011" width="9.140625" style="1"/>
    <col min="12012" max="12017" width="9.28515625" style="1" customWidth="1"/>
    <col min="12018" max="12263" width="9.140625" style="1"/>
    <col min="12264" max="12264" width="37.28515625" style="1" customWidth="1"/>
    <col min="12265" max="12267" width="9.140625" style="1"/>
    <col min="12268" max="12273" width="9.28515625" style="1" customWidth="1"/>
    <col min="12274" max="12519" width="9.140625" style="1"/>
    <col min="12520" max="12520" width="37.28515625" style="1" customWidth="1"/>
    <col min="12521" max="12523" width="9.140625" style="1"/>
    <col min="12524" max="12529" width="9.28515625" style="1" customWidth="1"/>
    <col min="12530" max="12775" width="9.140625" style="1"/>
    <col min="12776" max="12776" width="37.28515625" style="1" customWidth="1"/>
    <col min="12777" max="12779" width="9.140625" style="1"/>
    <col min="12780" max="12785" width="9.28515625" style="1" customWidth="1"/>
    <col min="12786" max="13031" width="9.140625" style="1"/>
    <col min="13032" max="13032" width="37.28515625" style="1" customWidth="1"/>
    <col min="13033" max="13035" width="9.140625" style="1"/>
    <col min="13036" max="13041" width="9.28515625" style="1" customWidth="1"/>
    <col min="13042" max="13287" width="9.140625" style="1"/>
    <col min="13288" max="13288" width="37.28515625" style="1" customWidth="1"/>
    <col min="13289" max="13291" width="9.140625" style="1"/>
    <col min="13292" max="13297" width="9.28515625" style="1" customWidth="1"/>
    <col min="13298" max="13543" width="9.140625" style="1"/>
    <col min="13544" max="13544" width="37.28515625" style="1" customWidth="1"/>
    <col min="13545" max="13547" width="9.140625" style="1"/>
    <col min="13548" max="13553" width="9.28515625" style="1" customWidth="1"/>
    <col min="13554" max="13799" width="9.140625" style="1"/>
    <col min="13800" max="13800" width="37.28515625" style="1" customWidth="1"/>
    <col min="13801" max="13803" width="9.140625" style="1"/>
    <col min="13804" max="13809" width="9.28515625" style="1" customWidth="1"/>
    <col min="13810" max="14055" width="9.140625" style="1"/>
    <col min="14056" max="14056" width="37.28515625" style="1" customWidth="1"/>
    <col min="14057" max="14059" width="9.140625" style="1"/>
    <col min="14060" max="14065" width="9.28515625" style="1" customWidth="1"/>
    <col min="14066" max="14311" width="9.140625" style="1"/>
    <col min="14312" max="14312" width="37.28515625" style="1" customWidth="1"/>
    <col min="14313" max="14315" width="9.140625" style="1"/>
    <col min="14316" max="14321" width="9.28515625" style="1" customWidth="1"/>
    <col min="14322" max="14567" width="9.140625" style="1"/>
    <col min="14568" max="14568" width="37.28515625" style="1" customWidth="1"/>
    <col min="14569" max="14571" width="9.140625" style="1"/>
    <col min="14572" max="14577" width="9.28515625" style="1" customWidth="1"/>
    <col min="14578" max="14823" width="9.140625" style="1"/>
    <col min="14824" max="14824" width="37.28515625" style="1" customWidth="1"/>
    <col min="14825" max="14827" width="9.140625" style="1"/>
    <col min="14828" max="14833" width="9.28515625" style="1" customWidth="1"/>
    <col min="14834" max="15079" width="9.140625" style="1"/>
    <col min="15080" max="15080" width="37.28515625" style="1" customWidth="1"/>
    <col min="15081" max="15083" width="9.140625" style="1"/>
    <col min="15084" max="15089" width="9.28515625" style="1" customWidth="1"/>
    <col min="15090" max="15335" width="9.140625" style="1"/>
    <col min="15336" max="15336" width="37.28515625" style="1" customWidth="1"/>
    <col min="15337" max="15339" width="9.140625" style="1"/>
    <col min="15340" max="15345" width="9.28515625" style="1" customWidth="1"/>
    <col min="15346" max="15591" width="9.140625" style="1"/>
    <col min="15592" max="15592" width="37.28515625" style="1" customWidth="1"/>
    <col min="15593" max="15595" width="9.140625" style="1"/>
    <col min="15596" max="15601" width="9.28515625" style="1" customWidth="1"/>
    <col min="15602" max="15847" width="9.140625" style="1"/>
    <col min="15848" max="15848" width="37.28515625" style="1" customWidth="1"/>
    <col min="15849" max="15851" width="9.140625" style="1"/>
    <col min="15852" max="15857" width="9.28515625" style="1" customWidth="1"/>
    <col min="15858" max="16103" width="9.140625" style="1"/>
    <col min="16104" max="16104" width="37.28515625" style="1" customWidth="1"/>
    <col min="16105" max="16107" width="9.140625" style="1"/>
    <col min="16108" max="16113" width="9.28515625" style="1" customWidth="1"/>
    <col min="16114" max="16384" width="9.140625" style="1"/>
  </cols>
  <sheetData>
    <row r="1" spans="1:10" ht="25.9" customHeight="1" x14ac:dyDescent="0.3">
      <c r="A1" s="208" t="s">
        <v>0</v>
      </c>
      <c r="B1" s="208"/>
      <c r="C1" s="208"/>
      <c r="D1" s="208"/>
      <c r="E1" s="208"/>
      <c r="F1" s="208"/>
      <c r="G1" s="208"/>
      <c r="H1" s="208"/>
    </row>
    <row r="2" spans="1:10" ht="15.75" customHeight="1" x14ac:dyDescent="0.3">
      <c r="A2" s="2"/>
      <c r="B2" s="3"/>
      <c r="C2" s="3"/>
      <c r="D2" s="3"/>
      <c r="E2" s="3"/>
      <c r="F2" s="3"/>
      <c r="G2" s="3"/>
      <c r="H2" s="3"/>
    </row>
    <row r="3" spans="1:10" ht="15.6" customHeight="1" x14ac:dyDescent="0.25">
      <c r="A3" s="4" t="s">
        <v>78</v>
      </c>
      <c r="B3" s="4"/>
      <c r="F3" s="1"/>
      <c r="G3" s="1"/>
      <c r="H3" s="1"/>
    </row>
    <row r="4" spans="1:10" ht="21" customHeight="1" x14ac:dyDescent="0.25">
      <c r="A4" s="269" t="s">
        <v>2</v>
      </c>
      <c r="B4" s="269" t="s">
        <v>3</v>
      </c>
      <c r="C4" s="216" t="s">
        <v>4</v>
      </c>
      <c r="D4" s="217"/>
      <c r="E4" s="270" t="s">
        <v>5</v>
      </c>
      <c r="F4" s="270"/>
      <c r="G4" s="270"/>
      <c r="H4" s="270"/>
      <c r="I4" s="270"/>
      <c r="J4" s="270"/>
    </row>
    <row r="5" spans="1:10" ht="42" customHeight="1" x14ac:dyDescent="0.25">
      <c r="A5" s="214"/>
      <c r="B5" s="214"/>
      <c r="C5" s="218"/>
      <c r="D5" s="219"/>
      <c r="E5" s="271" t="s">
        <v>6</v>
      </c>
      <c r="F5" s="271"/>
      <c r="G5" s="271" t="s">
        <v>7</v>
      </c>
      <c r="H5" s="271"/>
      <c r="I5" s="271" t="s">
        <v>8</v>
      </c>
      <c r="J5" s="271"/>
    </row>
    <row r="6" spans="1:10" ht="67.900000000000006" customHeight="1" thickBot="1" x14ac:dyDescent="0.3">
      <c r="A6" s="266"/>
      <c r="B6" s="215"/>
      <c r="C6" s="11" t="s">
        <v>9</v>
      </c>
      <c r="D6" s="11" t="s">
        <v>10</v>
      </c>
      <c r="E6" s="11" t="s">
        <v>9</v>
      </c>
      <c r="F6" s="11" t="s">
        <v>10</v>
      </c>
      <c r="G6" s="11" t="s">
        <v>9</v>
      </c>
      <c r="H6" s="11" t="s">
        <v>10</v>
      </c>
      <c r="I6" s="11" t="s">
        <v>9</v>
      </c>
      <c r="J6" s="11" t="s">
        <v>10</v>
      </c>
    </row>
    <row r="7" spans="1:10" ht="19.899999999999999" customHeight="1" x14ac:dyDescent="0.25">
      <c r="A7" s="259" t="s">
        <v>12</v>
      </c>
      <c r="B7" s="12" t="s">
        <v>13</v>
      </c>
      <c r="C7" s="26">
        <f>E7+G7+I7</f>
        <v>0</v>
      </c>
      <c r="D7" s="26">
        <f>F7+H7+J7</f>
        <v>0</v>
      </c>
      <c r="E7" s="26"/>
      <c r="F7" s="26"/>
      <c r="G7" s="26"/>
      <c r="H7" s="27"/>
      <c r="I7" s="14"/>
      <c r="J7" s="14"/>
    </row>
    <row r="8" spans="1:10" ht="19.899999999999999" customHeight="1" x14ac:dyDescent="0.25">
      <c r="A8" s="260"/>
      <c r="B8" s="12" t="s">
        <v>14</v>
      </c>
      <c r="C8" s="26">
        <f t="shared" ref="C8:D19" si="0">E8+G8+I8</f>
        <v>0</v>
      </c>
      <c r="D8" s="26">
        <f t="shared" si="0"/>
        <v>0</v>
      </c>
      <c r="E8" s="26"/>
      <c r="F8" s="26"/>
      <c r="G8" s="26"/>
      <c r="H8" s="27"/>
      <c r="I8" s="14"/>
      <c r="J8" s="14"/>
    </row>
    <row r="9" spans="1:10" ht="49.9" customHeight="1" x14ac:dyDescent="0.25">
      <c r="A9" s="261"/>
      <c r="B9" s="12" t="s">
        <v>15</v>
      </c>
      <c r="C9" s="26">
        <f t="shared" si="0"/>
        <v>0</v>
      </c>
      <c r="D9" s="26">
        <f t="shared" si="0"/>
        <v>0</v>
      </c>
      <c r="E9" s="26"/>
      <c r="F9" s="26"/>
      <c r="G9" s="26"/>
      <c r="H9" s="27"/>
      <c r="I9" s="14"/>
      <c r="J9" s="14"/>
    </row>
    <row r="10" spans="1:10" ht="19.899999999999999" customHeight="1" x14ac:dyDescent="0.25">
      <c r="A10" s="15" t="s">
        <v>16</v>
      </c>
      <c r="B10" s="12" t="s">
        <v>17</v>
      </c>
      <c r="C10" s="26">
        <f t="shared" si="0"/>
        <v>0</v>
      </c>
      <c r="D10" s="26">
        <f t="shared" si="0"/>
        <v>0</v>
      </c>
      <c r="E10" s="26"/>
      <c r="F10" s="26"/>
      <c r="G10" s="26"/>
      <c r="H10" s="27"/>
      <c r="I10" s="14"/>
      <c r="J10" s="14"/>
    </row>
    <row r="11" spans="1:10" ht="19.899999999999999" customHeight="1" x14ac:dyDescent="0.25">
      <c r="A11" s="15" t="s">
        <v>18</v>
      </c>
      <c r="B11" s="12" t="s">
        <v>19</v>
      </c>
      <c r="C11" s="26">
        <f t="shared" si="0"/>
        <v>0</v>
      </c>
      <c r="D11" s="26">
        <f t="shared" si="0"/>
        <v>0</v>
      </c>
      <c r="E11" s="26"/>
      <c r="F11" s="26"/>
      <c r="G11" s="26"/>
      <c r="H11" s="27"/>
      <c r="I11" s="14"/>
      <c r="J11" s="14"/>
    </row>
    <row r="12" spans="1:10" ht="19.899999999999999" customHeight="1" x14ac:dyDescent="0.25">
      <c r="A12" s="15" t="s">
        <v>20</v>
      </c>
      <c r="B12" s="12" t="s">
        <v>21</v>
      </c>
      <c r="C12" s="26">
        <f t="shared" si="0"/>
        <v>0</v>
      </c>
      <c r="D12" s="26">
        <f t="shared" si="0"/>
        <v>0</v>
      </c>
      <c r="E12" s="26"/>
      <c r="F12" s="26"/>
      <c r="G12" s="26"/>
      <c r="H12" s="27"/>
      <c r="I12" s="14"/>
      <c r="J12" s="14"/>
    </row>
    <row r="13" spans="1:10" ht="19.899999999999999" customHeight="1" x14ac:dyDescent="0.25">
      <c r="A13" s="16" t="s">
        <v>22</v>
      </c>
      <c r="B13" s="12" t="s">
        <v>23</v>
      </c>
      <c r="C13" s="26">
        <f t="shared" si="0"/>
        <v>0</v>
      </c>
      <c r="D13" s="26">
        <f t="shared" si="0"/>
        <v>0</v>
      </c>
      <c r="E13" s="26"/>
      <c r="F13" s="26"/>
      <c r="G13" s="26"/>
      <c r="H13" s="27"/>
      <c r="I13" s="14"/>
      <c r="J13" s="14"/>
    </row>
    <row r="14" spans="1:10" ht="16.149999999999999" customHeight="1" x14ac:dyDescent="0.25">
      <c r="A14" s="15" t="s">
        <v>24</v>
      </c>
      <c r="B14" s="12" t="s">
        <v>25</v>
      </c>
      <c r="C14" s="26">
        <f t="shared" si="0"/>
        <v>0</v>
      </c>
      <c r="D14" s="26">
        <f t="shared" si="0"/>
        <v>0</v>
      </c>
      <c r="E14" s="26"/>
      <c r="F14" s="26"/>
      <c r="G14" s="26"/>
      <c r="H14" s="27"/>
      <c r="I14" s="14"/>
      <c r="J14" s="14"/>
    </row>
    <row r="15" spans="1:10" ht="16.149999999999999" customHeight="1" x14ac:dyDescent="0.25">
      <c r="A15" s="15" t="s">
        <v>26</v>
      </c>
      <c r="B15" s="12" t="s">
        <v>27</v>
      </c>
      <c r="C15" s="26">
        <f t="shared" si="0"/>
        <v>0</v>
      </c>
      <c r="D15" s="26">
        <f t="shared" si="0"/>
        <v>0</v>
      </c>
      <c r="E15" s="26"/>
      <c r="F15" s="26"/>
      <c r="G15" s="26"/>
      <c r="H15" s="27"/>
      <c r="I15" s="14"/>
      <c r="J15" s="14"/>
    </row>
    <row r="16" spans="1:10" ht="19.899999999999999" customHeight="1" x14ac:dyDescent="0.25">
      <c r="A16" s="15" t="s">
        <v>28</v>
      </c>
      <c r="B16" s="12" t="s">
        <v>29</v>
      </c>
      <c r="C16" s="26">
        <f t="shared" si="0"/>
        <v>0</v>
      </c>
      <c r="D16" s="26">
        <f t="shared" si="0"/>
        <v>0</v>
      </c>
      <c r="E16" s="26"/>
      <c r="F16" s="26"/>
      <c r="G16" s="26"/>
      <c r="H16" s="27"/>
      <c r="I16" s="14"/>
      <c r="J16" s="14"/>
    </row>
    <row r="17" spans="1:10" ht="19.899999999999999" customHeight="1" x14ac:dyDescent="0.25">
      <c r="A17" s="15" t="s">
        <v>30</v>
      </c>
      <c r="B17" s="12" t="s">
        <v>31</v>
      </c>
      <c r="C17" s="26">
        <f t="shared" si="0"/>
        <v>0</v>
      </c>
      <c r="D17" s="26">
        <f t="shared" si="0"/>
        <v>0</v>
      </c>
      <c r="E17" s="26"/>
      <c r="F17" s="26"/>
      <c r="G17" s="26"/>
      <c r="H17" s="27"/>
      <c r="I17" s="14"/>
      <c r="J17" s="14"/>
    </row>
    <row r="18" spans="1:10" ht="19.899999999999999" customHeight="1" x14ac:dyDescent="0.25">
      <c r="A18" s="15" t="s">
        <v>32</v>
      </c>
      <c r="B18" s="12" t="s">
        <v>33</v>
      </c>
      <c r="C18" s="26">
        <f t="shared" si="0"/>
        <v>0</v>
      </c>
      <c r="D18" s="26">
        <f t="shared" si="0"/>
        <v>0</v>
      </c>
      <c r="E18" s="26"/>
      <c r="F18" s="26"/>
      <c r="G18" s="26"/>
      <c r="H18" s="27"/>
      <c r="I18" s="14"/>
      <c r="J18" s="14"/>
    </row>
    <row r="19" spans="1:10" ht="19.899999999999999" customHeight="1" x14ac:dyDescent="0.25">
      <c r="A19" s="15" t="s">
        <v>34</v>
      </c>
      <c r="B19" s="12" t="s">
        <v>35</v>
      </c>
      <c r="C19" s="26">
        <f t="shared" si="0"/>
        <v>0</v>
      </c>
      <c r="D19" s="26">
        <f t="shared" si="0"/>
        <v>0</v>
      </c>
      <c r="E19" s="26"/>
      <c r="F19" s="26"/>
      <c r="G19" s="26"/>
      <c r="H19" s="27"/>
      <c r="I19" s="14"/>
      <c r="J19" s="14"/>
    </row>
    <row r="20" spans="1:10" ht="19.899999999999999" customHeight="1" x14ac:dyDescent="0.25">
      <c r="A20" s="15" t="s">
        <v>36</v>
      </c>
      <c r="B20" s="12"/>
      <c r="C20" s="26">
        <f t="shared" ref="C20:J20" si="1">SUM(C21:C23)</f>
        <v>0</v>
      </c>
      <c r="D20" s="26">
        <f t="shared" si="1"/>
        <v>0</v>
      </c>
      <c r="E20" s="26">
        <f t="shared" si="1"/>
        <v>0</v>
      </c>
      <c r="F20" s="26">
        <f t="shared" si="1"/>
        <v>0</v>
      </c>
      <c r="G20" s="26">
        <f t="shared" si="1"/>
        <v>0</v>
      </c>
      <c r="H20" s="27">
        <f t="shared" si="1"/>
        <v>0</v>
      </c>
      <c r="I20" s="27">
        <f t="shared" si="1"/>
        <v>0</v>
      </c>
      <c r="J20" s="26">
        <f t="shared" si="1"/>
        <v>0</v>
      </c>
    </row>
    <row r="21" spans="1:10" ht="19.899999999999999" customHeight="1" x14ac:dyDescent="0.25">
      <c r="A21" s="267" t="s">
        <v>37</v>
      </c>
      <c r="B21" s="17" t="s">
        <v>38</v>
      </c>
      <c r="C21" s="26">
        <f t="shared" ref="C21:D39" si="2">E21+G21+I21</f>
        <v>0</v>
      </c>
      <c r="D21" s="26">
        <f t="shared" si="2"/>
        <v>0</v>
      </c>
      <c r="E21" s="26"/>
      <c r="F21" s="26"/>
      <c r="G21" s="26"/>
      <c r="H21" s="27"/>
      <c r="I21" s="14"/>
      <c r="J21" s="14"/>
    </row>
    <row r="22" spans="1:10" ht="51" customHeight="1" x14ac:dyDescent="0.25">
      <c r="A22" s="260"/>
      <c r="B22" s="18" t="s">
        <v>39</v>
      </c>
      <c r="C22" s="26">
        <f t="shared" si="2"/>
        <v>0</v>
      </c>
      <c r="D22" s="26">
        <f t="shared" si="2"/>
        <v>0</v>
      </c>
      <c r="E22" s="26"/>
      <c r="F22" s="26"/>
      <c r="G22" s="26"/>
      <c r="H22" s="27"/>
      <c r="I22" s="14"/>
      <c r="J22" s="14"/>
    </row>
    <row r="23" spans="1:10" ht="32.450000000000003" customHeight="1" x14ac:dyDescent="0.25">
      <c r="A23" s="261"/>
      <c r="B23" s="18" t="s">
        <v>40</v>
      </c>
      <c r="C23" s="26">
        <f t="shared" si="2"/>
        <v>0</v>
      </c>
      <c r="D23" s="26">
        <f t="shared" si="2"/>
        <v>0</v>
      </c>
      <c r="E23" s="26"/>
      <c r="F23" s="26"/>
      <c r="G23" s="26"/>
      <c r="H23" s="27"/>
      <c r="I23" s="14"/>
      <c r="J23" s="14"/>
    </row>
    <row r="24" spans="1:10" ht="22.15" customHeight="1" x14ac:dyDescent="0.25">
      <c r="A24" s="15" t="s">
        <v>41</v>
      </c>
      <c r="B24" s="18" t="s">
        <v>42</v>
      </c>
      <c r="C24" s="26">
        <f t="shared" si="2"/>
        <v>0</v>
      </c>
      <c r="D24" s="26">
        <f t="shared" si="2"/>
        <v>0</v>
      </c>
      <c r="E24" s="26"/>
      <c r="F24" s="26"/>
      <c r="G24" s="26"/>
      <c r="H24" s="27"/>
      <c r="I24" s="14"/>
      <c r="J24" s="14"/>
    </row>
    <row r="25" spans="1:10" ht="19.899999999999999" customHeight="1" x14ac:dyDescent="0.25">
      <c r="A25" s="16" t="s">
        <v>43</v>
      </c>
      <c r="B25" s="12" t="s">
        <v>44</v>
      </c>
      <c r="C25" s="26">
        <f t="shared" si="2"/>
        <v>9905</v>
      </c>
      <c r="D25" s="26">
        <f t="shared" si="2"/>
        <v>9905</v>
      </c>
      <c r="E25" s="26"/>
      <c r="F25" s="26"/>
      <c r="G25" s="26">
        <v>9905</v>
      </c>
      <c r="H25" s="27">
        <v>9905</v>
      </c>
      <c r="I25" s="14"/>
      <c r="J25" s="14"/>
    </row>
    <row r="26" spans="1:10" ht="19.899999999999999" customHeight="1" x14ac:dyDescent="0.25">
      <c r="A26" s="15" t="s">
        <v>45</v>
      </c>
      <c r="B26" s="12" t="s">
        <v>46</v>
      </c>
      <c r="C26" s="26">
        <f t="shared" si="2"/>
        <v>0</v>
      </c>
      <c r="D26" s="26">
        <f t="shared" si="2"/>
        <v>0</v>
      </c>
      <c r="E26" s="26"/>
      <c r="F26" s="26"/>
      <c r="G26" s="26"/>
      <c r="H26" s="27"/>
      <c r="I26" s="14"/>
      <c r="J26" s="14"/>
    </row>
    <row r="27" spans="1:10" ht="19.899999999999999" customHeight="1" x14ac:dyDescent="0.25">
      <c r="A27" s="15" t="s">
        <v>47</v>
      </c>
      <c r="B27" s="12" t="s">
        <v>48</v>
      </c>
      <c r="C27" s="26">
        <f t="shared" si="2"/>
        <v>0</v>
      </c>
      <c r="D27" s="26">
        <f t="shared" si="2"/>
        <v>0</v>
      </c>
      <c r="E27" s="26"/>
      <c r="F27" s="26"/>
      <c r="G27" s="26"/>
      <c r="H27" s="27"/>
      <c r="I27" s="14"/>
      <c r="J27" s="14"/>
    </row>
    <row r="28" spans="1:10" ht="19.899999999999999" customHeight="1" x14ac:dyDescent="0.25">
      <c r="A28" s="15" t="s">
        <v>49</v>
      </c>
      <c r="B28" s="12" t="s">
        <v>50</v>
      </c>
      <c r="C28" s="26">
        <f t="shared" si="2"/>
        <v>0</v>
      </c>
      <c r="D28" s="26">
        <f t="shared" si="2"/>
        <v>0</v>
      </c>
      <c r="E28" s="26"/>
      <c r="F28" s="26"/>
      <c r="G28" s="26"/>
      <c r="H28" s="27"/>
      <c r="I28" s="14"/>
      <c r="J28" s="14"/>
    </row>
    <row r="29" spans="1:10" ht="19.899999999999999" customHeight="1" x14ac:dyDescent="0.25">
      <c r="A29" s="15" t="s">
        <v>51</v>
      </c>
      <c r="B29" s="12" t="s">
        <v>52</v>
      </c>
      <c r="C29" s="26">
        <f t="shared" si="2"/>
        <v>0</v>
      </c>
      <c r="D29" s="26">
        <f t="shared" si="2"/>
        <v>0</v>
      </c>
      <c r="E29" s="26"/>
      <c r="F29" s="26"/>
      <c r="G29" s="26"/>
      <c r="H29" s="27"/>
      <c r="I29" s="14"/>
      <c r="J29" s="14"/>
    </row>
    <row r="30" spans="1:10" ht="19.899999999999999" customHeight="1" x14ac:dyDescent="0.25">
      <c r="A30" s="19" t="s">
        <v>53</v>
      </c>
      <c r="B30" s="12" t="s">
        <v>54</v>
      </c>
      <c r="C30" s="26">
        <f t="shared" si="2"/>
        <v>435</v>
      </c>
      <c r="D30" s="26">
        <f t="shared" si="2"/>
        <v>435</v>
      </c>
      <c r="E30" s="26"/>
      <c r="F30" s="26"/>
      <c r="G30" s="26"/>
      <c r="H30" s="27"/>
      <c r="I30" s="28">
        <v>435</v>
      </c>
      <c r="J30" s="28">
        <v>435</v>
      </c>
    </row>
    <row r="31" spans="1:10" ht="19.899999999999999" customHeight="1" x14ac:dyDescent="0.25">
      <c r="A31" s="15" t="s">
        <v>55</v>
      </c>
      <c r="B31" s="12" t="s">
        <v>56</v>
      </c>
      <c r="C31" s="26">
        <f t="shared" si="2"/>
        <v>0</v>
      </c>
      <c r="D31" s="26">
        <f t="shared" si="2"/>
        <v>0</v>
      </c>
      <c r="E31" s="26"/>
      <c r="F31" s="26"/>
      <c r="G31" s="26"/>
      <c r="H31" s="27"/>
      <c r="I31" s="14"/>
      <c r="J31" s="14"/>
    </row>
    <row r="32" spans="1:10" ht="19.899999999999999" customHeight="1" x14ac:dyDescent="0.25">
      <c r="A32" s="20" t="s">
        <v>57</v>
      </c>
      <c r="B32" s="21" t="s">
        <v>58</v>
      </c>
      <c r="C32" s="26">
        <f t="shared" si="2"/>
        <v>0</v>
      </c>
      <c r="D32" s="26">
        <f t="shared" si="2"/>
        <v>0</v>
      </c>
      <c r="E32" s="26"/>
      <c r="F32" s="26"/>
      <c r="G32" s="26"/>
      <c r="H32" s="27"/>
      <c r="I32" s="14"/>
      <c r="J32" s="14"/>
    </row>
    <row r="33" spans="1:10" ht="19.899999999999999" customHeight="1" x14ac:dyDescent="0.25">
      <c r="A33" s="15" t="s">
        <v>59</v>
      </c>
      <c r="B33" s="12" t="s">
        <v>60</v>
      </c>
      <c r="C33" s="26">
        <f t="shared" si="2"/>
        <v>0</v>
      </c>
      <c r="D33" s="26">
        <f t="shared" si="2"/>
        <v>0</v>
      </c>
      <c r="E33" s="26"/>
      <c r="F33" s="26"/>
      <c r="G33" s="26"/>
      <c r="H33" s="27"/>
      <c r="I33" s="14"/>
      <c r="J33" s="14"/>
    </row>
    <row r="34" spans="1:10" ht="19.899999999999999" customHeight="1" x14ac:dyDescent="0.25">
      <c r="A34" s="268" t="s">
        <v>61</v>
      </c>
      <c r="B34" s="12" t="s">
        <v>62</v>
      </c>
      <c r="C34" s="26">
        <f t="shared" si="2"/>
        <v>0</v>
      </c>
      <c r="D34" s="26">
        <f t="shared" si="2"/>
        <v>0</v>
      </c>
      <c r="E34" s="26"/>
      <c r="F34" s="26"/>
      <c r="G34" s="26"/>
      <c r="H34" s="27"/>
      <c r="I34" s="14"/>
      <c r="J34" s="14"/>
    </row>
    <row r="35" spans="1:10" ht="19.899999999999999" customHeight="1" x14ac:dyDescent="0.25">
      <c r="A35" s="264"/>
      <c r="B35" s="12" t="s">
        <v>63</v>
      </c>
      <c r="C35" s="26">
        <f t="shared" si="2"/>
        <v>0</v>
      </c>
      <c r="D35" s="26">
        <f t="shared" si="2"/>
        <v>0</v>
      </c>
      <c r="E35" s="26"/>
      <c r="F35" s="26"/>
      <c r="G35" s="26"/>
      <c r="H35" s="27"/>
      <c r="I35" s="14"/>
      <c r="J35" s="14"/>
    </row>
    <row r="36" spans="1:10" ht="19.899999999999999" customHeight="1" x14ac:dyDescent="0.25">
      <c r="A36" s="19" t="s">
        <v>64</v>
      </c>
      <c r="B36" s="12" t="s">
        <v>65</v>
      </c>
      <c r="C36" s="26">
        <f t="shared" si="2"/>
        <v>0</v>
      </c>
      <c r="D36" s="26">
        <f t="shared" si="2"/>
        <v>0</v>
      </c>
      <c r="E36" s="26"/>
      <c r="F36" s="26"/>
      <c r="G36" s="26"/>
      <c r="H36" s="27"/>
      <c r="I36" s="14"/>
      <c r="J36" s="14"/>
    </row>
    <row r="37" spans="1:10" ht="19.899999999999999" customHeight="1" x14ac:dyDescent="0.25">
      <c r="A37" s="19" t="s">
        <v>66</v>
      </c>
      <c r="B37" s="12" t="s">
        <v>67</v>
      </c>
      <c r="C37" s="26">
        <f t="shared" si="2"/>
        <v>0</v>
      </c>
      <c r="D37" s="26">
        <f t="shared" si="2"/>
        <v>0</v>
      </c>
      <c r="E37" s="26"/>
      <c r="F37" s="26"/>
      <c r="G37" s="26"/>
      <c r="H37" s="27"/>
      <c r="I37" s="14"/>
      <c r="J37" s="14"/>
    </row>
    <row r="38" spans="1:10" ht="19.899999999999999" customHeight="1" x14ac:dyDescent="0.25">
      <c r="A38" s="15" t="s">
        <v>68</v>
      </c>
      <c r="B38" s="12" t="s">
        <v>69</v>
      </c>
      <c r="C38" s="26">
        <f t="shared" si="2"/>
        <v>0</v>
      </c>
      <c r="D38" s="26">
        <f t="shared" si="2"/>
        <v>0</v>
      </c>
      <c r="E38" s="26"/>
      <c r="F38" s="26"/>
      <c r="G38" s="26"/>
      <c r="H38" s="27"/>
      <c r="I38" s="14"/>
      <c r="J38" s="14"/>
    </row>
    <row r="39" spans="1:10" ht="19.899999999999999" customHeight="1" x14ac:dyDescent="0.25">
      <c r="A39" s="15" t="s">
        <v>70</v>
      </c>
      <c r="B39" s="12" t="s">
        <v>71</v>
      </c>
      <c r="C39" s="26">
        <f t="shared" si="2"/>
        <v>0</v>
      </c>
      <c r="D39" s="26">
        <f t="shared" si="2"/>
        <v>0</v>
      </c>
      <c r="E39" s="26"/>
      <c r="F39" s="26"/>
      <c r="G39" s="26"/>
      <c r="H39" s="27"/>
      <c r="I39" s="14"/>
      <c r="J39" s="14"/>
    </row>
    <row r="40" spans="1:10" s="8" customFormat="1" ht="31.9" customHeight="1" x14ac:dyDescent="0.2">
      <c r="A40" s="22" t="s">
        <v>77</v>
      </c>
      <c r="B40" s="23"/>
      <c r="C40" s="11">
        <f t="shared" ref="C40" si="3">SUM(C7:C20)+SUM(C24:C39)</f>
        <v>10340</v>
      </c>
      <c r="D40" s="11">
        <f>SUM(D7:D20)+SUM(D24:D39)</f>
        <v>10340</v>
      </c>
      <c r="E40" s="11">
        <f t="shared" ref="E40:J40" si="4">SUM(E7:E20)+SUM(E24:E39)</f>
        <v>0</v>
      </c>
      <c r="F40" s="11">
        <f t="shared" si="4"/>
        <v>0</v>
      </c>
      <c r="G40" s="11">
        <f t="shared" si="4"/>
        <v>9905</v>
      </c>
      <c r="H40" s="29">
        <f t="shared" si="4"/>
        <v>9905</v>
      </c>
      <c r="I40" s="29">
        <f t="shared" si="4"/>
        <v>435</v>
      </c>
      <c r="J40" s="11">
        <f t="shared" si="4"/>
        <v>435</v>
      </c>
    </row>
  </sheetData>
  <mergeCells count="11">
    <mergeCell ref="A7:A9"/>
    <mergeCell ref="A21:A23"/>
    <mergeCell ref="A34:A35"/>
    <mergeCell ref="A1:H1"/>
    <mergeCell ref="A4:A6"/>
    <mergeCell ref="B4:B6"/>
    <mergeCell ref="C4:D5"/>
    <mergeCell ref="E4:J4"/>
    <mergeCell ref="E5:F5"/>
    <mergeCell ref="G5:H5"/>
    <mergeCell ref="I5:J5"/>
  </mergeCells>
  <pageMargins left="0.7" right="0.7" top="0.75" bottom="0.75" header="0.3" footer="0.3"/>
  <pageSetup paperSize="9" scale="5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40"/>
  <sheetViews>
    <sheetView view="pageBreakPreview" topLeftCell="A22" zoomScale="60" zoomScaleNormal="60" workbookViewId="0">
      <selection activeCell="D59" sqref="D59"/>
    </sheetView>
  </sheetViews>
  <sheetFormatPr defaultRowHeight="15" x14ac:dyDescent="0.25"/>
  <cols>
    <col min="1" max="1" width="35.42578125" style="1" customWidth="1"/>
    <col min="2" max="2" width="35.7109375" style="1" customWidth="1"/>
    <col min="3" max="3" width="12.7109375" style="1" customWidth="1"/>
    <col min="4" max="4" width="16.28515625" style="1" customWidth="1"/>
    <col min="5" max="5" width="12.28515625" style="1" customWidth="1"/>
    <col min="6" max="6" width="17.7109375" style="10" customWidth="1"/>
    <col min="7" max="7" width="13.28515625" style="10" customWidth="1"/>
    <col min="8" max="8" width="20.28515625" style="10" customWidth="1"/>
    <col min="9" max="9" width="11.28515625" style="1" customWidth="1"/>
    <col min="10" max="10" width="19.7109375" style="1" customWidth="1"/>
    <col min="11" max="231" width="9.140625" style="1"/>
    <col min="232" max="232" width="37.28515625" style="1" customWidth="1"/>
    <col min="233" max="235" width="9.140625" style="1"/>
    <col min="236" max="241" width="9.28515625" style="1" customWidth="1"/>
    <col min="242" max="487" width="9.140625" style="1"/>
    <col min="488" max="488" width="37.28515625" style="1" customWidth="1"/>
    <col min="489" max="491" width="9.140625" style="1"/>
    <col min="492" max="497" width="9.28515625" style="1" customWidth="1"/>
    <col min="498" max="743" width="9.140625" style="1"/>
    <col min="744" max="744" width="37.28515625" style="1" customWidth="1"/>
    <col min="745" max="747" width="9.140625" style="1"/>
    <col min="748" max="753" width="9.28515625" style="1" customWidth="1"/>
    <col min="754" max="999" width="9.140625" style="1"/>
    <col min="1000" max="1000" width="37.28515625" style="1" customWidth="1"/>
    <col min="1001" max="1003" width="9.140625" style="1"/>
    <col min="1004" max="1009" width="9.28515625" style="1" customWidth="1"/>
    <col min="1010" max="1255" width="9.140625" style="1"/>
    <col min="1256" max="1256" width="37.28515625" style="1" customWidth="1"/>
    <col min="1257" max="1259" width="9.140625" style="1"/>
    <col min="1260" max="1265" width="9.28515625" style="1" customWidth="1"/>
    <col min="1266" max="1511" width="9.140625" style="1"/>
    <col min="1512" max="1512" width="37.28515625" style="1" customWidth="1"/>
    <col min="1513" max="1515" width="9.140625" style="1"/>
    <col min="1516" max="1521" width="9.28515625" style="1" customWidth="1"/>
    <col min="1522" max="1767" width="9.140625" style="1"/>
    <col min="1768" max="1768" width="37.28515625" style="1" customWidth="1"/>
    <col min="1769" max="1771" width="9.140625" style="1"/>
    <col min="1772" max="1777" width="9.28515625" style="1" customWidth="1"/>
    <col min="1778" max="2023" width="9.140625" style="1"/>
    <col min="2024" max="2024" width="37.28515625" style="1" customWidth="1"/>
    <col min="2025" max="2027" width="9.140625" style="1"/>
    <col min="2028" max="2033" width="9.28515625" style="1" customWidth="1"/>
    <col min="2034" max="2279" width="9.140625" style="1"/>
    <col min="2280" max="2280" width="37.28515625" style="1" customWidth="1"/>
    <col min="2281" max="2283" width="9.140625" style="1"/>
    <col min="2284" max="2289" width="9.28515625" style="1" customWidth="1"/>
    <col min="2290" max="2535" width="9.140625" style="1"/>
    <col min="2536" max="2536" width="37.28515625" style="1" customWidth="1"/>
    <col min="2537" max="2539" width="9.140625" style="1"/>
    <col min="2540" max="2545" width="9.28515625" style="1" customWidth="1"/>
    <col min="2546" max="2791" width="9.140625" style="1"/>
    <col min="2792" max="2792" width="37.28515625" style="1" customWidth="1"/>
    <col min="2793" max="2795" width="9.140625" style="1"/>
    <col min="2796" max="2801" width="9.28515625" style="1" customWidth="1"/>
    <col min="2802" max="3047" width="9.140625" style="1"/>
    <col min="3048" max="3048" width="37.28515625" style="1" customWidth="1"/>
    <col min="3049" max="3051" width="9.140625" style="1"/>
    <col min="3052" max="3057" width="9.28515625" style="1" customWidth="1"/>
    <col min="3058" max="3303" width="9.140625" style="1"/>
    <col min="3304" max="3304" width="37.28515625" style="1" customWidth="1"/>
    <col min="3305" max="3307" width="9.140625" style="1"/>
    <col min="3308" max="3313" width="9.28515625" style="1" customWidth="1"/>
    <col min="3314" max="3559" width="9.140625" style="1"/>
    <col min="3560" max="3560" width="37.28515625" style="1" customWidth="1"/>
    <col min="3561" max="3563" width="9.140625" style="1"/>
    <col min="3564" max="3569" width="9.28515625" style="1" customWidth="1"/>
    <col min="3570" max="3815" width="9.140625" style="1"/>
    <col min="3816" max="3816" width="37.28515625" style="1" customWidth="1"/>
    <col min="3817" max="3819" width="9.140625" style="1"/>
    <col min="3820" max="3825" width="9.28515625" style="1" customWidth="1"/>
    <col min="3826" max="4071" width="9.140625" style="1"/>
    <col min="4072" max="4072" width="37.28515625" style="1" customWidth="1"/>
    <col min="4073" max="4075" width="9.140625" style="1"/>
    <col min="4076" max="4081" width="9.28515625" style="1" customWidth="1"/>
    <col min="4082" max="4327" width="9.140625" style="1"/>
    <col min="4328" max="4328" width="37.28515625" style="1" customWidth="1"/>
    <col min="4329" max="4331" width="9.140625" style="1"/>
    <col min="4332" max="4337" width="9.28515625" style="1" customWidth="1"/>
    <col min="4338" max="4583" width="9.140625" style="1"/>
    <col min="4584" max="4584" width="37.28515625" style="1" customWidth="1"/>
    <col min="4585" max="4587" width="9.140625" style="1"/>
    <col min="4588" max="4593" width="9.28515625" style="1" customWidth="1"/>
    <col min="4594" max="4839" width="9.140625" style="1"/>
    <col min="4840" max="4840" width="37.28515625" style="1" customWidth="1"/>
    <col min="4841" max="4843" width="9.140625" style="1"/>
    <col min="4844" max="4849" width="9.28515625" style="1" customWidth="1"/>
    <col min="4850" max="5095" width="9.140625" style="1"/>
    <col min="5096" max="5096" width="37.28515625" style="1" customWidth="1"/>
    <col min="5097" max="5099" width="9.140625" style="1"/>
    <col min="5100" max="5105" width="9.28515625" style="1" customWidth="1"/>
    <col min="5106" max="5351" width="9.140625" style="1"/>
    <col min="5352" max="5352" width="37.28515625" style="1" customWidth="1"/>
    <col min="5353" max="5355" width="9.140625" style="1"/>
    <col min="5356" max="5361" width="9.28515625" style="1" customWidth="1"/>
    <col min="5362" max="5607" width="9.140625" style="1"/>
    <col min="5608" max="5608" width="37.28515625" style="1" customWidth="1"/>
    <col min="5609" max="5611" width="9.140625" style="1"/>
    <col min="5612" max="5617" width="9.28515625" style="1" customWidth="1"/>
    <col min="5618" max="5863" width="9.140625" style="1"/>
    <col min="5864" max="5864" width="37.28515625" style="1" customWidth="1"/>
    <col min="5865" max="5867" width="9.140625" style="1"/>
    <col min="5868" max="5873" width="9.28515625" style="1" customWidth="1"/>
    <col min="5874" max="6119" width="9.140625" style="1"/>
    <col min="6120" max="6120" width="37.28515625" style="1" customWidth="1"/>
    <col min="6121" max="6123" width="9.140625" style="1"/>
    <col min="6124" max="6129" width="9.28515625" style="1" customWidth="1"/>
    <col min="6130" max="6375" width="9.140625" style="1"/>
    <col min="6376" max="6376" width="37.28515625" style="1" customWidth="1"/>
    <col min="6377" max="6379" width="9.140625" style="1"/>
    <col min="6380" max="6385" width="9.28515625" style="1" customWidth="1"/>
    <col min="6386" max="6631" width="9.140625" style="1"/>
    <col min="6632" max="6632" width="37.28515625" style="1" customWidth="1"/>
    <col min="6633" max="6635" width="9.140625" style="1"/>
    <col min="6636" max="6641" width="9.28515625" style="1" customWidth="1"/>
    <col min="6642" max="6887" width="9.140625" style="1"/>
    <col min="6888" max="6888" width="37.28515625" style="1" customWidth="1"/>
    <col min="6889" max="6891" width="9.140625" style="1"/>
    <col min="6892" max="6897" width="9.28515625" style="1" customWidth="1"/>
    <col min="6898" max="7143" width="9.140625" style="1"/>
    <col min="7144" max="7144" width="37.28515625" style="1" customWidth="1"/>
    <col min="7145" max="7147" width="9.140625" style="1"/>
    <col min="7148" max="7153" width="9.28515625" style="1" customWidth="1"/>
    <col min="7154" max="7399" width="9.140625" style="1"/>
    <col min="7400" max="7400" width="37.28515625" style="1" customWidth="1"/>
    <col min="7401" max="7403" width="9.140625" style="1"/>
    <col min="7404" max="7409" width="9.28515625" style="1" customWidth="1"/>
    <col min="7410" max="7655" width="9.140625" style="1"/>
    <col min="7656" max="7656" width="37.28515625" style="1" customWidth="1"/>
    <col min="7657" max="7659" width="9.140625" style="1"/>
    <col min="7660" max="7665" width="9.28515625" style="1" customWidth="1"/>
    <col min="7666" max="7911" width="9.140625" style="1"/>
    <col min="7912" max="7912" width="37.28515625" style="1" customWidth="1"/>
    <col min="7913" max="7915" width="9.140625" style="1"/>
    <col min="7916" max="7921" width="9.28515625" style="1" customWidth="1"/>
    <col min="7922" max="8167" width="9.140625" style="1"/>
    <col min="8168" max="8168" width="37.28515625" style="1" customWidth="1"/>
    <col min="8169" max="8171" width="9.140625" style="1"/>
    <col min="8172" max="8177" width="9.28515625" style="1" customWidth="1"/>
    <col min="8178" max="8423" width="9.140625" style="1"/>
    <col min="8424" max="8424" width="37.28515625" style="1" customWidth="1"/>
    <col min="8425" max="8427" width="9.140625" style="1"/>
    <col min="8428" max="8433" width="9.28515625" style="1" customWidth="1"/>
    <col min="8434" max="8679" width="9.140625" style="1"/>
    <col min="8680" max="8680" width="37.28515625" style="1" customWidth="1"/>
    <col min="8681" max="8683" width="9.140625" style="1"/>
    <col min="8684" max="8689" width="9.28515625" style="1" customWidth="1"/>
    <col min="8690" max="8935" width="9.140625" style="1"/>
    <col min="8936" max="8936" width="37.28515625" style="1" customWidth="1"/>
    <col min="8937" max="8939" width="9.140625" style="1"/>
    <col min="8940" max="8945" width="9.28515625" style="1" customWidth="1"/>
    <col min="8946" max="9191" width="9.140625" style="1"/>
    <col min="9192" max="9192" width="37.28515625" style="1" customWidth="1"/>
    <col min="9193" max="9195" width="9.140625" style="1"/>
    <col min="9196" max="9201" width="9.28515625" style="1" customWidth="1"/>
    <col min="9202" max="9447" width="9.140625" style="1"/>
    <col min="9448" max="9448" width="37.28515625" style="1" customWidth="1"/>
    <col min="9449" max="9451" width="9.140625" style="1"/>
    <col min="9452" max="9457" width="9.28515625" style="1" customWidth="1"/>
    <col min="9458" max="9703" width="9.140625" style="1"/>
    <col min="9704" max="9704" width="37.28515625" style="1" customWidth="1"/>
    <col min="9705" max="9707" width="9.140625" style="1"/>
    <col min="9708" max="9713" width="9.28515625" style="1" customWidth="1"/>
    <col min="9714" max="9959" width="9.140625" style="1"/>
    <col min="9960" max="9960" width="37.28515625" style="1" customWidth="1"/>
    <col min="9961" max="9963" width="9.140625" style="1"/>
    <col min="9964" max="9969" width="9.28515625" style="1" customWidth="1"/>
    <col min="9970" max="10215" width="9.140625" style="1"/>
    <col min="10216" max="10216" width="37.28515625" style="1" customWidth="1"/>
    <col min="10217" max="10219" width="9.140625" style="1"/>
    <col min="10220" max="10225" width="9.28515625" style="1" customWidth="1"/>
    <col min="10226" max="10471" width="9.140625" style="1"/>
    <col min="10472" max="10472" width="37.28515625" style="1" customWidth="1"/>
    <col min="10473" max="10475" width="9.140625" style="1"/>
    <col min="10476" max="10481" width="9.28515625" style="1" customWidth="1"/>
    <col min="10482" max="10727" width="9.140625" style="1"/>
    <col min="10728" max="10728" width="37.28515625" style="1" customWidth="1"/>
    <col min="10729" max="10731" width="9.140625" style="1"/>
    <col min="10732" max="10737" width="9.28515625" style="1" customWidth="1"/>
    <col min="10738" max="10983" width="9.140625" style="1"/>
    <col min="10984" max="10984" width="37.28515625" style="1" customWidth="1"/>
    <col min="10985" max="10987" width="9.140625" style="1"/>
    <col min="10988" max="10993" width="9.28515625" style="1" customWidth="1"/>
    <col min="10994" max="11239" width="9.140625" style="1"/>
    <col min="11240" max="11240" width="37.28515625" style="1" customWidth="1"/>
    <col min="11241" max="11243" width="9.140625" style="1"/>
    <col min="11244" max="11249" width="9.28515625" style="1" customWidth="1"/>
    <col min="11250" max="11495" width="9.140625" style="1"/>
    <col min="11496" max="11496" width="37.28515625" style="1" customWidth="1"/>
    <col min="11497" max="11499" width="9.140625" style="1"/>
    <col min="11500" max="11505" width="9.28515625" style="1" customWidth="1"/>
    <col min="11506" max="11751" width="9.140625" style="1"/>
    <col min="11752" max="11752" width="37.28515625" style="1" customWidth="1"/>
    <col min="11753" max="11755" width="9.140625" style="1"/>
    <col min="11756" max="11761" width="9.28515625" style="1" customWidth="1"/>
    <col min="11762" max="12007" width="9.140625" style="1"/>
    <col min="12008" max="12008" width="37.28515625" style="1" customWidth="1"/>
    <col min="12009" max="12011" width="9.140625" style="1"/>
    <col min="12012" max="12017" width="9.28515625" style="1" customWidth="1"/>
    <col min="12018" max="12263" width="9.140625" style="1"/>
    <col min="12264" max="12264" width="37.28515625" style="1" customWidth="1"/>
    <col min="12265" max="12267" width="9.140625" style="1"/>
    <col min="12268" max="12273" width="9.28515625" style="1" customWidth="1"/>
    <col min="12274" max="12519" width="9.140625" style="1"/>
    <col min="12520" max="12520" width="37.28515625" style="1" customWidth="1"/>
    <col min="12521" max="12523" width="9.140625" style="1"/>
    <col min="12524" max="12529" width="9.28515625" style="1" customWidth="1"/>
    <col min="12530" max="12775" width="9.140625" style="1"/>
    <col min="12776" max="12776" width="37.28515625" style="1" customWidth="1"/>
    <col min="12777" max="12779" width="9.140625" style="1"/>
    <col min="12780" max="12785" width="9.28515625" style="1" customWidth="1"/>
    <col min="12786" max="13031" width="9.140625" style="1"/>
    <col min="13032" max="13032" width="37.28515625" style="1" customWidth="1"/>
    <col min="13033" max="13035" width="9.140625" style="1"/>
    <col min="13036" max="13041" width="9.28515625" style="1" customWidth="1"/>
    <col min="13042" max="13287" width="9.140625" style="1"/>
    <col min="13288" max="13288" width="37.28515625" style="1" customWidth="1"/>
    <col min="13289" max="13291" width="9.140625" style="1"/>
    <col min="13292" max="13297" width="9.28515625" style="1" customWidth="1"/>
    <col min="13298" max="13543" width="9.140625" style="1"/>
    <col min="13544" max="13544" width="37.28515625" style="1" customWidth="1"/>
    <col min="13545" max="13547" width="9.140625" style="1"/>
    <col min="13548" max="13553" width="9.28515625" style="1" customWidth="1"/>
    <col min="13554" max="13799" width="9.140625" style="1"/>
    <col min="13800" max="13800" width="37.28515625" style="1" customWidth="1"/>
    <col min="13801" max="13803" width="9.140625" style="1"/>
    <col min="13804" max="13809" width="9.28515625" style="1" customWidth="1"/>
    <col min="13810" max="14055" width="9.140625" style="1"/>
    <col min="14056" max="14056" width="37.28515625" style="1" customWidth="1"/>
    <col min="14057" max="14059" width="9.140625" style="1"/>
    <col min="14060" max="14065" width="9.28515625" style="1" customWidth="1"/>
    <col min="14066" max="14311" width="9.140625" style="1"/>
    <col min="14312" max="14312" width="37.28515625" style="1" customWidth="1"/>
    <col min="14313" max="14315" width="9.140625" style="1"/>
    <col min="14316" max="14321" width="9.28515625" style="1" customWidth="1"/>
    <col min="14322" max="14567" width="9.140625" style="1"/>
    <col min="14568" max="14568" width="37.28515625" style="1" customWidth="1"/>
    <col min="14569" max="14571" width="9.140625" style="1"/>
    <col min="14572" max="14577" width="9.28515625" style="1" customWidth="1"/>
    <col min="14578" max="14823" width="9.140625" style="1"/>
    <col min="14824" max="14824" width="37.28515625" style="1" customWidth="1"/>
    <col min="14825" max="14827" width="9.140625" style="1"/>
    <col min="14828" max="14833" width="9.28515625" style="1" customWidth="1"/>
    <col min="14834" max="15079" width="9.140625" style="1"/>
    <col min="15080" max="15080" width="37.28515625" style="1" customWidth="1"/>
    <col min="15081" max="15083" width="9.140625" style="1"/>
    <col min="15084" max="15089" width="9.28515625" style="1" customWidth="1"/>
    <col min="15090" max="15335" width="9.140625" style="1"/>
    <col min="15336" max="15336" width="37.28515625" style="1" customWidth="1"/>
    <col min="15337" max="15339" width="9.140625" style="1"/>
    <col min="15340" max="15345" width="9.28515625" style="1" customWidth="1"/>
    <col min="15346" max="15591" width="9.140625" style="1"/>
    <col min="15592" max="15592" width="37.28515625" style="1" customWidth="1"/>
    <col min="15593" max="15595" width="9.140625" style="1"/>
    <col min="15596" max="15601" width="9.28515625" style="1" customWidth="1"/>
    <col min="15602" max="15847" width="9.140625" style="1"/>
    <col min="15848" max="15848" width="37.28515625" style="1" customWidth="1"/>
    <col min="15849" max="15851" width="9.140625" style="1"/>
    <col min="15852" max="15857" width="9.28515625" style="1" customWidth="1"/>
    <col min="15858" max="16103" width="9.140625" style="1"/>
    <col min="16104" max="16104" width="37.28515625" style="1" customWidth="1"/>
    <col min="16105" max="16107" width="9.140625" style="1"/>
    <col min="16108" max="16113" width="9.28515625" style="1" customWidth="1"/>
    <col min="16114" max="16384" width="9.140625" style="1"/>
  </cols>
  <sheetData>
    <row r="1" spans="1:10" ht="25.9" customHeight="1" x14ac:dyDescent="0.3">
      <c r="A1" s="208" t="s">
        <v>0</v>
      </c>
      <c r="B1" s="208"/>
      <c r="C1" s="208"/>
      <c r="D1" s="208"/>
      <c r="E1" s="208"/>
      <c r="F1" s="208"/>
      <c r="G1" s="208"/>
      <c r="H1" s="208"/>
    </row>
    <row r="2" spans="1:10" ht="15.75" customHeight="1" x14ac:dyDescent="0.3">
      <c r="A2" s="2"/>
      <c r="B2" s="3"/>
      <c r="C2" s="3"/>
      <c r="D2" s="3"/>
      <c r="E2" s="3"/>
      <c r="F2" s="3"/>
      <c r="G2" s="3"/>
      <c r="H2" s="3"/>
    </row>
    <row r="3" spans="1:10" ht="15.6" customHeight="1" thickBot="1" x14ac:dyDescent="0.3">
      <c r="A3" s="4" t="s">
        <v>79</v>
      </c>
      <c r="B3" s="4"/>
      <c r="F3" s="1"/>
      <c r="G3" s="1"/>
      <c r="H3" s="1"/>
    </row>
    <row r="4" spans="1:10" ht="15.6" customHeight="1" x14ac:dyDescent="0.25">
      <c r="A4" s="210" t="s">
        <v>2</v>
      </c>
      <c r="B4" s="213" t="s">
        <v>3</v>
      </c>
      <c r="C4" s="216" t="s">
        <v>4</v>
      </c>
      <c r="D4" s="217"/>
      <c r="E4" s="270" t="s">
        <v>5</v>
      </c>
      <c r="F4" s="270"/>
      <c r="G4" s="270"/>
      <c r="H4" s="270"/>
      <c r="I4" s="270"/>
      <c r="J4" s="270"/>
    </row>
    <row r="5" spans="1:10" ht="39" customHeight="1" x14ac:dyDescent="0.25">
      <c r="A5" s="211"/>
      <c r="B5" s="214"/>
      <c r="C5" s="218"/>
      <c r="D5" s="219"/>
      <c r="E5" s="271" t="s">
        <v>6</v>
      </c>
      <c r="F5" s="271"/>
      <c r="G5" s="271" t="s">
        <v>7</v>
      </c>
      <c r="H5" s="271"/>
      <c r="I5" s="271" t="s">
        <v>8</v>
      </c>
      <c r="J5" s="271"/>
    </row>
    <row r="6" spans="1:10" ht="82.15" customHeight="1" thickBot="1" x14ac:dyDescent="0.3">
      <c r="A6" s="212"/>
      <c r="B6" s="215"/>
      <c r="C6" s="11" t="s">
        <v>9</v>
      </c>
      <c r="D6" s="11" t="s">
        <v>10</v>
      </c>
      <c r="E6" s="11" t="s">
        <v>9</v>
      </c>
      <c r="F6" s="11" t="s">
        <v>10</v>
      </c>
      <c r="G6" s="11" t="s">
        <v>9</v>
      </c>
      <c r="H6" s="11" t="s">
        <v>10</v>
      </c>
      <c r="I6" s="11" t="s">
        <v>9</v>
      </c>
      <c r="J6" s="11" t="s">
        <v>10</v>
      </c>
    </row>
    <row r="7" spans="1:10" ht="37.9" customHeight="1" x14ac:dyDescent="0.25">
      <c r="A7" s="204" t="s">
        <v>12</v>
      </c>
      <c r="B7" s="12" t="s">
        <v>13</v>
      </c>
      <c r="C7" s="26">
        <f>E7+G7+I7</f>
        <v>0</v>
      </c>
      <c r="D7" s="26">
        <f>F7+H7+J7</f>
        <v>0</v>
      </c>
      <c r="E7" s="26"/>
      <c r="F7" s="26"/>
      <c r="G7" s="26"/>
      <c r="H7" s="27"/>
      <c r="I7" s="14"/>
      <c r="J7" s="14"/>
    </row>
    <row r="8" spans="1:10" ht="19.899999999999999" customHeight="1" x14ac:dyDescent="0.25">
      <c r="A8" s="205"/>
      <c r="B8" s="12" t="s">
        <v>14</v>
      </c>
      <c r="C8" s="26">
        <f t="shared" ref="C8:D19" si="0">E8+G8+I8</f>
        <v>0</v>
      </c>
      <c r="D8" s="26">
        <f t="shared" si="0"/>
        <v>0</v>
      </c>
      <c r="E8" s="26"/>
      <c r="F8" s="26"/>
      <c r="G8" s="26"/>
      <c r="H8" s="27"/>
      <c r="I8" s="14"/>
      <c r="J8" s="14"/>
    </row>
    <row r="9" spans="1:10" ht="49.9" customHeight="1" x14ac:dyDescent="0.25">
      <c r="A9" s="206"/>
      <c r="B9" s="12" t="s">
        <v>15</v>
      </c>
      <c r="C9" s="26">
        <f t="shared" si="0"/>
        <v>0</v>
      </c>
      <c r="D9" s="26">
        <f t="shared" si="0"/>
        <v>0</v>
      </c>
      <c r="E9" s="26"/>
      <c r="F9" s="26"/>
      <c r="G9" s="26"/>
      <c r="H9" s="27"/>
      <c r="I9" s="14"/>
      <c r="J9" s="14"/>
    </row>
    <row r="10" spans="1:10" ht="19.899999999999999" customHeight="1" x14ac:dyDescent="0.25">
      <c r="A10" s="5" t="s">
        <v>16</v>
      </c>
      <c r="B10" s="12" t="s">
        <v>17</v>
      </c>
      <c r="C10" s="26">
        <f t="shared" si="0"/>
        <v>0</v>
      </c>
      <c r="D10" s="26">
        <f t="shared" si="0"/>
        <v>0</v>
      </c>
      <c r="E10" s="26"/>
      <c r="F10" s="26"/>
      <c r="G10" s="26"/>
      <c r="H10" s="27"/>
      <c r="I10" s="14"/>
      <c r="J10" s="14"/>
    </row>
    <row r="11" spans="1:10" ht="19.899999999999999" customHeight="1" x14ac:dyDescent="0.25">
      <c r="A11" s="5" t="s">
        <v>18</v>
      </c>
      <c r="B11" s="12" t="s">
        <v>19</v>
      </c>
      <c r="C11" s="26">
        <f t="shared" si="0"/>
        <v>0</v>
      </c>
      <c r="D11" s="26">
        <f t="shared" si="0"/>
        <v>0</v>
      </c>
      <c r="E11" s="26"/>
      <c r="F11" s="26"/>
      <c r="G11" s="26"/>
      <c r="H11" s="27"/>
      <c r="I11" s="14"/>
      <c r="J11" s="14"/>
    </row>
    <row r="12" spans="1:10" ht="19.899999999999999" customHeight="1" x14ac:dyDescent="0.25">
      <c r="A12" s="5" t="s">
        <v>20</v>
      </c>
      <c r="B12" s="12" t="s">
        <v>21</v>
      </c>
      <c r="C12" s="26">
        <f t="shared" si="0"/>
        <v>0</v>
      </c>
      <c r="D12" s="26">
        <f t="shared" si="0"/>
        <v>0</v>
      </c>
      <c r="E12" s="26"/>
      <c r="F12" s="26"/>
      <c r="G12" s="26"/>
      <c r="H12" s="27"/>
      <c r="I12" s="14"/>
      <c r="J12" s="14"/>
    </row>
    <row r="13" spans="1:10" ht="19.899999999999999" customHeight="1" x14ac:dyDescent="0.25">
      <c r="A13" s="6" t="s">
        <v>22</v>
      </c>
      <c r="B13" s="12" t="s">
        <v>23</v>
      </c>
      <c r="C13" s="26">
        <f t="shared" si="0"/>
        <v>0</v>
      </c>
      <c r="D13" s="26">
        <f t="shared" si="0"/>
        <v>0</v>
      </c>
      <c r="E13" s="26"/>
      <c r="F13" s="26"/>
      <c r="G13" s="26"/>
      <c r="H13" s="27"/>
      <c r="I13" s="14"/>
      <c r="J13" s="14"/>
    </row>
    <row r="14" spans="1:10" ht="16.149999999999999" customHeight="1" x14ac:dyDescent="0.25">
      <c r="A14" s="5" t="s">
        <v>24</v>
      </c>
      <c r="B14" s="12" t="s">
        <v>25</v>
      </c>
      <c r="C14" s="26">
        <f t="shared" si="0"/>
        <v>0</v>
      </c>
      <c r="D14" s="26">
        <f t="shared" si="0"/>
        <v>0</v>
      </c>
      <c r="E14" s="26"/>
      <c r="F14" s="26"/>
      <c r="G14" s="26"/>
      <c r="H14" s="27"/>
      <c r="I14" s="14"/>
      <c r="J14" s="14"/>
    </row>
    <row r="15" spans="1:10" ht="16.149999999999999" customHeight="1" x14ac:dyDescent="0.25">
      <c r="A15" s="5" t="s">
        <v>26</v>
      </c>
      <c r="B15" s="12" t="s">
        <v>27</v>
      </c>
      <c r="C15" s="26">
        <f t="shared" si="0"/>
        <v>0</v>
      </c>
      <c r="D15" s="26">
        <f t="shared" si="0"/>
        <v>0</v>
      </c>
      <c r="E15" s="26"/>
      <c r="F15" s="26"/>
      <c r="G15" s="26"/>
      <c r="H15" s="27"/>
      <c r="I15" s="14"/>
      <c r="J15" s="14"/>
    </row>
    <row r="16" spans="1:10" ht="19.899999999999999" customHeight="1" x14ac:dyDescent="0.25">
      <c r="A16" s="5" t="s">
        <v>28</v>
      </c>
      <c r="B16" s="12" t="s">
        <v>29</v>
      </c>
      <c r="C16" s="26">
        <f t="shared" si="0"/>
        <v>0</v>
      </c>
      <c r="D16" s="26">
        <f t="shared" si="0"/>
        <v>0</v>
      </c>
      <c r="E16" s="26"/>
      <c r="F16" s="26"/>
      <c r="G16" s="26"/>
      <c r="H16" s="27"/>
      <c r="I16" s="14"/>
      <c r="J16" s="14"/>
    </row>
    <row r="17" spans="1:10" ht="19.899999999999999" customHeight="1" x14ac:dyDescent="0.25">
      <c r="A17" s="5" t="s">
        <v>30</v>
      </c>
      <c r="B17" s="12" t="s">
        <v>31</v>
      </c>
      <c r="C17" s="26">
        <f t="shared" si="0"/>
        <v>0</v>
      </c>
      <c r="D17" s="26">
        <f t="shared" si="0"/>
        <v>0</v>
      </c>
      <c r="E17" s="26"/>
      <c r="F17" s="26"/>
      <c r="G17" s="26"/>
      <c r="H17" s="27"/>
      <c r="I17" s="14"/>
      <c r="J17" s="14"/>
    </row>
    <row r="18" spans="1:10" ht="19.899999999999999" customHeight="1" x14ac:dyDescent="0.25">
      <c r="A18" s="5" t="s">
        <v>32</v>
      </c>
      <c r="B18" s="12" t="s">
        <v>33</v>
      </c>
      <c r="C18" s="26">
        <f t="shared" si="0"/>
        <v>0</v>
      </c>
      <c r="D18" s="26">
        <f t="shared" si="0"/>
        <v>0</v>
      </c>
      <c r="E18" s="26"/>
      <c r="F18" s="26"/>
      <c r="G18" s="26"/>
      <c r="H18" s="27"/>
      <c r="I18" s="14"/>
      <c r="J18" s="14"/>
    </row>
    <row r="19" spans="1:10" ht="19.899999999999999" customHeight="1" x14ac:dyDescent="0.25">
      <c r="A19" s="5" t="s">
        <v>34</v>
      </c>
      <c r="B19" s="12" t="s">
        <v>35</v>
      </c>
      <c r="C19" s="26">
        <f t="shared" si="0"/>
        <v>0</v>
      </c>
      <c r="D19" s="26">
        <f t="shared" si="0"/>
        <v>0</v>
      </c>
      <c r="E19" s="26"/>
      <c r="F19" s="26"/>
      <c r="G19" s="26"/>
      <c r="H19" s="27"/>
      <c r="I19" s="14"/>
      <c r="J19" s="14"/>
    </row>
    <row r="20" spans="1:10" ht="19.899999999999999" customHeight="1" x14ac:dyDescent="0.25">
      <c r="A20" s="5" t="s">
        <v>36</v>
      </c>
      <c r="B20" s="12"/>
      <c r="C20" s="26">
        <f t="shared" ref="C20:J20" si="1">SUM(C21:C23)</f>
        <v>0</v>
      </c>
      <c r="D20" s="26">
        <f t="shared" si="1"/>
        <v>0</v>
      </c>
      <c r="E20" s="26">
        <f t="shared" si="1"/>
        <v>0</v>
      </c>
      <c r="F20" s="26">
        <f t="shared" si="1"/>
        <v>0</v>
      </c>
      <c r="G20" s="26">
        <f t="shared" si="1"/>
        <v>0</v>
      </c>
      <c r="H20" s="27">
        <f t="shared" si="1"/>
        <v>0</v>
      </c>
      <c r="I20" s="26">
        <f t="shared" si="1"/>
        <v>0</v>
      </c>
      <c r="J20" s="26">
        <f t="shared" si="1"/>
        <v>0</v>
      </c>
    </row>
    <row r="21" spans="1:10" ht="19.899999999999999" customHeight="1" x14ac:dyDescent="0.25">
      <c r="A21" s="207" t="s">
        <v>37</v>
      </c>
      <c r="B21" s="17" t="s">
        <v>38</v>
      </c>
      <c r="C21" s="26">
        <f t="shared" ref="C21:D39" si="2">E21+G21+I21</f>
        <v>0</v>
      </c>
      <c r="D21" s="26">
        <f t="shared" si="2"/>
        <v>0</v>
      </c>
      <c r="E21" s="26"/>
      <c r="F21" s="26"/>
      <c r="G21" s="26"/>
      <c r="H21" s="27"/>
      <c r="I21" s="14"/>
      <c r="J21" s="14"/>
    </row>
    <row r="22" spans="1:10" ht="46.15" customHeight="1" x14ac:dyDescent="0.25">
      <c r="A22" s="205"/>
      <c r="B22" s="18" t="s">
        <v>39</v>
      </c>
      <c r="C22" s="26">
        <f t="shared" si="2"/>
        <v>0</v>
      </c>
      <c r="D22" s="26">
        <f t="shared" si="2"/>
        <v>0</v>
      </c>
      <c r="E22" s="26"/>
      <c r="F22" s="26"/>
      <c r="G22" s="26"/>
      <c r="H22" s="27"/>
      <c r="I22" s="14"/>
      <c r="J22" s="14"/>
    </row>
    <row r="23" spans="1:10" ht="32.450000000000003" customHeight="1" x14ac:dyDescent="0.25">
      <c r="A23" s="206"/>
      <c r="B23" s="18" t="s">
        <v>40</v>
      </c>
      <c r="C23" s="26">
        <f t="shared" si="2"/>
        <v>0</v>
      </c>
      <c r="D23" s="26">
        <f t="shared" si="2"/>
        <v>0</v>
      </c>
      <c r="E23" s="26"/>
      <c r="F23" s="26"/>
      <c r="G23" s="26"/>
      <c r="H23" s="27"/>
      <c r="I23" s="14"/>
      <c r="J23" s="14"/>
    </row>
    <row r="24" spans="1:10" ht="23.45" customHeight="1" x14ac:dyDescent="0.25">
      <c r="A24" s="5" t="s">
        <v>41</v>
      </c>
      <c r="B24" s="18" t="s">
        <v>42</v>
      </c>
      <c r="C24" s="26">
        <f t="shared" si="2"/>
        <v>0</v>
      </c>
      <c r="D24" s="26">
        <f t="shared" si="2"/>
        <v>0</v>
      </c>
      <c r="E24" s="26"/>
      <c r="F24" s="26"/>
      <c r="G24" s="26"/>
      <c r="H24" s="27"/>
      <c r="I24" s="14"/>
      <c r="J24" s="14"/>
    </row>
    <row r="25" spans="1:10" ht="19.899999999999999" customHeight="1" x14ac:dyDescent="0.25">
      <c r="A25" s="6" t="s">
        <v>43</v>
      </c>
      <c r="B25" s="12" t="s">
        <v>44</v>
      </c>
      <c r="C25" s="26">
        <f t="shared" si="2"/>
        <v>0</v>
      </c>
      <c r="D25" s="26">
        <f t="shared" si="2"/>
        <v>0</v>
      </c>
      <c r="E25" s="26"/>
      <c r="F25" s="26"/>
      <c r="G25" s="26"/>
      <c r="H25" s="27"/>
      <c r="I25" s="14"/>
      <c r="J25" s="14"/>
    </row>
    <row r="26" spans="1:10" ht="19.899999999999999" customHeight="1" x14ac:dyDescent="0.25">
      <c r="A26" s="5" t="s">
        <v>45</v>
      </c>
      <c r="B26" s="12" t="s">
        <v>46</v>
      </c>
      <c r="C26" s="26">
        <f t="shared" si="2"/>
        <v>0</v>
      </c>
      <c r="D26" s="26">
        <f t="shared" si="2"/>
        <v>0</v>
      </c>
      <c r="E26" s="26"/>
      <c r="F26" s="26"/>
      <c r="G26" s="26"/>
      <c r="H26" s="27"/>
      <c r="I26" s="14"/>
      <c r="J26" s="14"/>
    </row>
    <row r="27" spans="1:10" ht="19.899999999999999" customHeight="1" x14ac:dyDescent="0.25">
      <c r="A27" s="5" t="s">
        <v>47</v>
      </c>
      <c r="B27" s="12" t="s">
        <v>48</v>
      </c>
      <c r="C27" s="26">
        <f t="shared" si="2"/>
        <v>0</v>
      </c>
      <c r="D27" s="26">
        <f t="shared" si="2"/>
        <v>0</v>
      </c>
      <c r="E27" s="26"/>
      <c r="F27" s="26"/>
      <c r="G27" s="26"/>
      <c r="H27" s="27"/>
      <c r="I27" s="14"/>
      <c r="J27" s="14"/>
    </row>
    <row r="28" spans="1:10" ht="19.899999999999999" customHeight="1" x14ac:dyDescent="0.25">
      <c r="A28" s="5" t="s">
        <v>49</v>
      </c>
      <c r="B28" s="12" t="s">
        <v>50</v>
      </c>
      <c r="C28" s="26">
        <f t="shared" si="2"/>
        <v>0</v>
      </c>
      <c r="D28" s="26">
        <f t="shared" si="2"/>
        <v>0</v>
      </c>
      <c r="E28" s="26"/>
      <c r="F28" s="26"/>
      <c r="G28" s="26"/>
      <c r="H28" s="27"/>
      <c r="I28" s="14"/>
      <c r="J28" s="14"/>
    </row>
    <row r="29" spans="1:10" ht="19.899999999999999" customHeight="1" x14ac:dyDescent="0.25">
      <c r="A29" s="5" t="s">
        <v>51</v>
      </c>
      <c r="B29" s="12" t="s">
        <v>52</v>
      </c>
      <c r="C29" s="26">
        <f t="shared" si="2"/>
        <v>0</v>
      </c>
      <c r="D29" s="26">
        <f t="shared" si="2"/>
        <v>0</v>
      </c>
      <c r="E29" s="26"/>
      <c r="F29" s="26"/>
      <c r="G29" s="26"/>
      <c r="H29" s="27"/>
      <c r="I29" s="14"/>
      <c r="J29" s="14"/>
    </row>
    <row r="30" spans="1:10" ht="19.899999999999999" customHeight="1" x14ac:dyDescent="0.25">
      <c r="A30" s="7" t="s">
        <v>53</v>
      </c>
      <c r="B30" s="12" t="s">
        <v>54</v>
      </c>
      <c r="C30" s="26">
        <f t="shared" si="2"/>
        <v>0</v>
      </c>
      <c r="D30" s="26">
        <f t="shared" si="2"/>
        <v>0</v>
      </c>
      <c r="E30" s="26"/>
      <c r="F30" s="26"/>
      <c r="G30" s="26"/>
      <c r="H30" s="27"/>
      <c r="I30" s="14"/>
      <c r="J30" s="14"/>
    </row>
    <row r="31" spans="1:10" ht="19.899999999999999" customHeight="1" x14ac:dyDescent="0.25">
      <c r="A31" s="5" t="s">
        <v>55</v>
      </c>
      <c r="B31" s="12" t="s">
        <v>56</v>
      </c>
      <c r="C31" s="26">
        <f t="shared" si="2"/>
        <v>0</v>
      </c>
      <c r="D31" s="26">
        <f t="shared" si="2"/>
        <v>0</v>
      </c>
      <c r="E31" s="26"/>
      <c r="F31" s="26"/>
      <c r="G31" s="26"/>
      <c r="H31" s="27"/>
      <c r="I31" s="14"/>
      <c r="J31" s="14"/>
    </row>
    <row r="32" spans="1:10" ht="19.899999999999999" customHeight="1" x14ac:dyDescent="0.25">
      <c r="A32" s="20" t="s">
        <v>57</v>
      </c>
      <c r="B32" s="21" t="s">
        <v>58</v>
      </c>
      <c r="C32" s="26">
        <f t="shared" si="2"/>
        <v>0</v>
      </c>
      <c r="D32" s="26">
        <f t="shared" si="2"/>
        <v>0</v>
      </c>
      <c r="E32" s="26"/>
      <c r="F32" s="26"/>
      <c r="G32" s="26"/>
      <c r="H32" s="27"/>
      <c r="I32" s="14"/>
      <c r="J32" s="14"/>
    </row>
    <row r="33" spans="1:10" ht="19.899999999999999" customHeight="1" x14ac:dyDescent="0.25">
      <c r="A33" s="5" t="s">
        <v>59</v>
      </c>
      <c r="B33" s="12" t="s">
        <v>60</v>
      </c>
      <c r="C33" s="26">
        <f t="shared" si="2"/>
        <v>0</v>
      </c>
      <c r="D33" s="26">
        <f t="shared" si="2"/>
        <v>0</v>
      </c>
      <c r="E33" s="26"/>
      <c r="F33" s="26"/>
      <c r="G33" s="26"/>
      <c r="H33" s="27"/>
      <c r="I33" s="14"/>
      <c r="J33" s="14"/>
    </row>
    <row r="34" spans="1:10" ht="19.899999999999999" customHeight="1" x14ac:dyDescent="0.25">
      <c r="A34" s="221" t="s">
        <v>61</v>
      </c>
      <c r="B34" s="12" t="s">
        <v>62</v>
      </c>
      <c r="C34" s="26">
        <f t="shared" si="2"/>
        <v>0</v>
      </c>
      <c r="D34" s="26">
        <f t="shared" si="2"/>
        <v>0</v>
      </c>
      <c r="E34" s="26"/>
      <c r="F34" s="26"/>
      <c r="G34" s="26"/>
      <c r="H34" s="27"/>
      <c r="I34" s="14"/>
      <c r="J34" s="14"/>
    </row>
    <row r="35" spans="1:10" ht="19.899999999999999" customHeight="1" x14ac:dyDescent="0.25">
      <c r="A35" s="222"/>
      <c r="B35" s="12" t="s">
        <v>63</v>
      </c>
      <c r="C35" s="26">
        <f t="shared" si="2"/>
        <v>0</v>
      </c>
      <c r="D35" s="26">
        <f t="shared" si="2"/>
        <v>0</v>
      </c>
      <c r="E35" s="26"/>
      <c r="F35" s="26"/>
      <c r="G35" s="26"/>
      <c r="H35" s="27"/>
      <c r="I35" s="14"/>
      <c r="J35" s="14"/>
    </row>
    <row r="36" spans="1:10" ht="19.899999999999999" customHeight="1" x14ac:dyDescent="0.25">
      <c r="A36" s="7" t="s">
        <v>64</v>
      </c>
      <c r="B36" s="12" t="s">
        <v>65</v>
      </c>
      <c r="C36" s="26">
        <f t="shared" si="2"/>
        <v>0</v>
      </c>
      <c r="D36" s="26">
        <f t="shared" si="2"/>
        <v>0</v>
      </c>
      <c r="E36" s="26"/>
      <c r="F36" s="26"/>
      <c r="G36" s="26"/>
      <c r="H36" s="27"/>
      <c r="I36" s="14"/>
      <c r="J36" s="14"/>
    </row>
    <row r="37" spans="1:10" ht="19.899999999999999" customHeight="1" x14ac:dyDescent="0.25">
      <c r="A37" s="7" t="s">
        <v>66</v>
      </c>
      <c r="B37" s="12" t="s">
        <v>67</v>
      </c>
      <c r="C37" s="26">
        <f t="shared" si="2"/>
        <v>0</v>
      </c>
      <c r="D37" s="26">
        <f t="shared" si="2"/>
        <v>0</v>
      </c>
      <c r="E37" s="26"/>
      <c r="F37" s="26"/>
      <c r="G37" s="26"/>
      <c r="H37" s="27"/>
      <c r="I37" s="14"/>
      <c r="J37" s="14"/>
    </row>
    <row r="38" spans="1:10" ht="19.899999999999999" customHeight="1" x14ac:dyDescent="0.25">
      <c r="A38" s="5" t="s">
        <v>68</v>
      </c>
      <c r="B38" s="12" t="s">
        <v>69</v>
      </c>
      <c r="C38" s="26">
        <f t="shared" si="2"/>
        <v>0</v>
      </c>
      <c r="D38" s="26">
        <f t="shared" si="2"/>
        <v>0</v>
      </c>
      <c r="E38" s="26"/>
      <c r="F38" s="26"/>
      <c r="G38" s="26"/>
      <c r="H38" s="27"/>
      <c r="I38" s="14"/>
      <c r="J38" s="14"/>
    </row>
    <row r="39" spans="1:10" ht="19.899999999999999" customHeight="1" x14ac:dyDescent="0.25">
      <c r="A39" s="5" t="s">
        <v>70</v>
      </c>
      <c r="B39" s="12" t="s">
        <v>71</v>
      </c>
      <c r="C39" s="26">
        <f t="shared" si="2"/>
        <v>0</v>
      </c>
      <c r="D39" s="26">
        <f t="shared" si="2"/>
        <v>0</v>
      </c>
      <c r="E39" s="26"/>
      <c r="F39" s="26"/>
      <c r="G39" s="26"/>
      <c r="H39" s="27"/>
      <c r="I39" s="14"/>
      <c r="J39" s="14"/>
    </row>
    <row r="40" spans="1:10" s="8" customFormat="1" ht="31.9" customHeight="1" thickBot="1" x14ac:dyDescent="0.25">
      <c r="A40" s="30" t="s">
        <v>77</v>
      </c>
      <c r="B40" s="31"/>
      <c r="C40" s="32">
        <f t="shared" ref="C40" si="3">SUM(C7:C20)+SUM(C24:C39)</f>
        <v>0</v>
      </c>
      <c r="D40" s="32">
        <f>SUM(D7:D20)+SUM(D24:D39)</f>
        <v>0</v>
      </c>
      <c r="E40" s="32">
        <f t="shared" ref="E40:J40" si="4">SUM(E7:E20)+SUM(E24:E39)</f>
        <v>0</v>
      </c>
      <c r="F40" s="32">
        <f t="shared" si="4"/>
        <v>0</v>
      </c>
      <c r="G40" s="32">
        <f t="shared" si="4"/>
        <v>0</v>
      </c>
      <c r="H40" s="33">
        <f t="shared" si="4"/>
        <v>0</v>
      </c>
      <c r="I40" s="11">
        <f t="shared" si="4"/>
        <v>0</v>
      </c>
      <c r="J40" s="11">
        <f t="shared" si="4"/>
        <v>0</v>
      </c>
    </row>
  </sheetData>
  <mergeCells count="11">
    <mergeCell ref="A7:A9"/>
    <mergeCell ref="A21:A23"/>
    <mergeCell ref="A34:A35"/>
    <mergeCell ref="A1:H1"/>
    <mergeCell ref="A4:A6"/>
    <mergeCell ref="B4:B6"/>
    <mergeCell ref="C4:D5"/>
    <mergeCell ref="E4:J4"/>
    <mergeCell ref="E5:F5"/>
    <mergeCell ref="G5:H5"/>
    <mergeCell ref="I5:J5"/>
  </mergeCells>
  <pageMargins left="0.70866141732283472" right="0.70866141732283472" top="0.74803149606299213" bottom="0.74803149606299213" header="0.31496062992125984" footer="0.31496062992125984"/>
  <pageSetup paperSize="9" scale="4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J75"/>
  <sheetViews>
    <sheetView workbookViewId="0">
      <selection activeCell="B15" sqref="B15"/>
    </sheetView>
  </sheetViews>
  <sheetFormatPr defaultColWidth="8.85546875" defaultRowHeight="15" x14ac:dyDescent="0.25"/>
  <cols>
    <col min="1" max="1" width="45.28515625" customWidth="1"/>
    <col min="2" max="2" width="21.5703125" customWidth="1"/>
  </cols>
  <sheetData>
    <row r="2" spans="1:10" x14ac:dyDescent="0.25">
      <c r="A2" s="228" t="s">
        <v>80</v>
      </c>
      <c r="B2" s="228"/>
    </row>
    <row r="3" spans="1:10" ht="26.45" customHeight="1" x14ac:dyDescent="0.25">
      <c r="A3" s="228"/>
      <c r="B3" s="228"/>
    </row>
    <row r="4" spans="1:10" ht="21.6" customHeight="1" thickBot="1" x14ac:dyDescent="0.3">
      <c r="A4" s="274" t="s">
        <v>148</v>
      </c>
      <c r="B4" s="274"/>
    </row>
    <row r="5" spans="1:10" ht="21.6" customHeight="1" x14ac:dyDescent="0.25">
      <c r="A5" s="275" t="s">
        <v>82</v>
      </c>
      <c r="B5" s="277" t="s">
        <v>83</v>
      </c>
    </row>
    <row r="6" spans="1:10" ht="37.9" customHeight="1" x14ac:dyDescent="0.25">
      <c r="A6" s="276"/>
      <c r="B6" s="278"/>
    </row>
    <row r="7" spans="1:10" s="1" customFormat="1" ht="16.5" customHeight="1" x14ac:dyDescent="0.25">
      <c r="A7" s="272" t="s">
        <v>85</v>
      </c>
      <c r="B7" s="273"/>
      <c r="C7" s="36"/>
      <c r="D7" s="36"/>
      <c r="E7" s="37"/>
      <c r="F7" s="36"/>
      <c r="G7" s="36"/>
      <c r="H7" s="36"/>
      <c r="I7" s="36"/>
      <c r="J7" s="36"/>
    </row>
    <row r="8" spans="1:10" s="1" customFormat="1" ht="16.5" customHeight="1" x14ac:dyDescent="0.25">
      <c r="A8" s="272" t="s">
        <v>86</v>
      </c>
      <c r="B8" s="273"/>
      <c r="C8" s="36"/>
      <c r="D8" s="36"/>
      <c r="E8" s="37"/>
      <c r="F8" s="36"/>
      <c r="G8" s="36"/>
      <c r="H8" s="36"/>
      <c r="I8" s="36"/>
      <c r="J8" s="36"/>
    </row>
    <row r="9" spans="1:10" s="1" customFormat="1" ht="28.9" customHeight="1" x14ac:dyDescent="0.25">
      <c r="A9" s="276" t="s">
        <v>87</v>
      </c>
      <c r="B9" s="279"/>
      <c r="C9" s="36"/>
      <c r="D9" s="36"/>
      <c r="E9" s="37"/>
      <c r="F9" s="36"/>
      <c r="G9" s="36"/>
      <c r="H9" s="36"/>
      <c r="I9" s="36"/>
      <c r="J9" s="36"/>
    </row>
    <row r="10" spans="1:10" s="1" customFormat="1" ht="16.5" customHeight="1" x14ac:dyDescent="0.25">
      <c r="A10" s="80" t="s">
        <v>88</v>
      </c>
      <c r="B10" s="81">
        <f>B11+B12+B13+B14</f>
        <v>9000</v>
      </c>
      <c r="C10" s="36"/>
      <c r="D10" s="36"/>
      <c r="E10" s="37"/>
      <c r="F10" s="36"/>
      <c r="G10" s="36"/>
      <c r="H10" s="36"/>
      <c r="I10" s="36"/>
      <c r="J10" s="36"/>
    </row>
    <row r="11" spans="1:10" s="1" customFormat="1" ht="19.149999999999999" customHeight="1" x14ac:dyDescent="0.25">
      <c r="A11" s="82" t="s">
        <v>89</v>
      </c>
      <c r="B11" s="83">
        <v>1694</v>
      </c>
      <c r="C11" s="36"/>
      <c r="D11" s="36"/>
      <c r="E11" s="37"/>
      <c r="F11" s="36"/>
      <c r="G11" s="36"/>
      <c r="H11" s="36"/>
      <c r="I11" s="36"/>
      <c r="J11" s="36"/>
    </row>
    <row r="12" spans="1:10" s="1" customFormat="1" ht="15.75" x14ac:dyDescent="0.25">
      <c r="A12" s="82" t="s">
        <v>90</v>
      </c>
      <c r="B12" s="83">
        <v>6</v>
      </c>
      <c r="C12" s="36"/>
      <c r="D12" s="36"/>
      <c r="E12" s="37"/>
      <c r="F12" s="36"/>
      <c r="G12" s="36"/>
      <c r="H12" s="36"/>
      <c r="I12" s="36"/>
      <c r="J12" s="36"/>
    </row>
    <row r="13" spans="1:10" s="1" customFormat="1" ht="15.75" x14ac:dyDescent="0.25">
      <c r="A13" s="82" t="s">
        <v>91</v>
      </c>
      <c r="B13" s="83"/>
      <c r="C13" s="36"/>
      <c r="D13" s="36"/>
      <c r="E13" s="37"/>
      <c r="F13" s="36"/>
      <c r="G13" s="36"/>
      <c r="H13" s="36"/>
      <c r="I13" s="36"/>
      <c r="J13" s="36"/>
    </row>
    <row r="14" spans="1:10" s="1" customFormat="1" ht="17.45" customHeight="1" x14ac:dyDescent="0.25">
      <c r="A14" s="82" t="s">
        <v>92</v>
      </c>
      <c r="B14" s="83">
        <v>7300</v>
      </c>
      <c r="C14" s="36"/>
      <c r="D14" s="36"/>
      <c r="E14" s="37"/>
      <c r="F14" s="36"/>
      <c r="G14" s="36"/>
      <c r="H14" s="36"/>
      <c r="I14" s="36"/>
      <c r="J14" s="36"/>
    </row>
    <row r="15" spans="1:10" s="1" customFormat="1" ht="15.75" x14ac:dyDescent="0.25">
      <c r="A15" s="80" t="s">
        <v>93</v>
      </c>
      <c r="B15" s="81">
        <f>B16+B17+B18</f>
        <v>0</v>
      </c>
      <c r="C15" s="36"/>
      <c r="D15" s="36"/>
      <c r="E15" s="37"/>
      <c r="F15" s="36"/>
      <c r="G15" s="36"/>
      <c r="H15" s="36"/>
      <c r="I15" s="36"/>
      <c r="J15" s="36"/>
    </row>
    <row r="16" spans="1:10" s="1" customFormat="1" ht="15.75" x14ac:dyDescent="0.25">
      <c r="A16" s="82" t="s">
        <v>89</v>
      </c>
      <c r="B16" s="83"/>
      <c r="C16" s="36"/>
      <c r="D16" s="36"/>
      <c r="E16" s="37"/>
      <c r="F16" s="36"/>
      <c r="G16" s="36"/>
      <c r="H16" s="36"/>
      <c r="I16" s="36"/>
      <c r="J16" s="36"/>
    </row>
    <row r="17" spans="1:10" s="1" customFormat="1" ht="15.75" x14ac:dyDescent="0.25">
      <c r="A17" s="82" t="s">
        <v>91</v>
      </c>
      <c r="B17" s="83"/>
      <c r="C17" s="36"/>
      <c r="D17" s="36"/>
      <c r="E17" s="37"/>
      <c r="F17" s="36"/>
      <c r="G17" s="36"/>
      <c r="H17" s="36"/>
      <c r="I17" s="36"/>
      <c r="J17" s="36"/>
    </row>
    <row r="18" spans="1:10" s="1" customFormat="1" ht="15.75" x14ac:dyDescent="0.25">
      <c r="A18" s="82" t="s">
        <v>94</v>
      </c>
      <c r="B18" s="83"/>
      <c r="C18" s="36"/>
      <c r="D18" s="36"/>
      <c r="E18" s="37"/>
      <c r="F18" s="36"/>
      <c r="G18" s="36"/>
      <c r="H18" s="36"/>
      <c r="I18" s="36"/>
      <c r="J18" s="36"/>
    </row>
    <row r="19" spans="1:10" s="1" customFormat="1" ht="31.15" customHeight="1" x14ac:dyDescent="0.25">
      <c r="A19" s="84" t="s">
        <v>95</v>
      </c>
      <c r="B19" s="81">
        <f>B20+B21+B22+B23</f>
        <v>12000</v>
      </c>
      <c r="C19" s="36"/>
      <c r="D19" s="36"/>
      <c r="E19" s="37"/>
      <c r="F19" s="36"/>
      <c r="G19" s="36"/>
      <c r="H19" s="36"/>
      <c r="I19" s="36"/>
      <c r="J19" s="36"/>
    </row>
    <row r="20" spans="1:10" s="1" customFormat="1" ht="15.75" x14ac:dyDescent="0.25">
      <c r="A20" s="82" t="s">
        <v>96</v>
      </c>
      <c r="B20" s="83">
        <v>2640</v>
      </c>
      <c r="C20" s="36"/>
      <c r="D20" s="36"/>
      <c r="E20" s="37"/>
      <c r="F20" s="36"/>
      <c r="G20" s="36"/>
      <c r="H20" s="36"/>
      <c r="I20" s="36"/>
      <c r="J20" s="36"/>
    </row>
    <row r="21" spans="1:10" s="1" customFormat="1" ht="15.75" x14ac:dyDescent="0.25">
      <c r="A21" s="82" t="s">
        <v>97</v>
      </c>
      <c r="B21" s="83"/>
      <c r="C21" s="36"/>
      <c r="D21" s="36"/>
      <c r="E21" s="37"/>
      <c r="F21" s="36"/>
      <c r="G21" s="36"/>
      <c r="H21" s="36"/>
      <c r="I21" s="36"/>
      <c r="J21" s="36"/>
    </row>
    <row r="22" spans="1:10" s="1" customFormat="1" ht="15.75" x14ac:dyDescent="0.25">
      <c r="A22" s="82" t="s">
        <v>98</v>
      </c>
      <c r="B22" s="83">
        <v>9360</v>
      </c>
      <c r="C22" s="36"/>
      <c r="D22" s="36"/>
      <c r="E22" s="37"/>
      <c r="F22" s="36"/>
      <c r="G22" s="36"/>
      <c r="H22" s="36"/>
      <c r="I22" s="36"/>
      <c r="J22" s="36"/>
    </row>
    <row r="23" spans="1:10" s="1" customFormat="1" ht="15.75" x14ac:dyDescent="0.25">
      <c r="A23" s="82" t="s">
        <v>94</v>
      </c>
      <c r="B23" s="83"/>
      <c r="C23" s="36"/>
      <c r="D23" s="36"/>
      <c r="E23" s="37"/>
      <c r="F23" s="36"/>
      <c r="G23" s="36"/>
      <c r="H23" s="36"/>
      <c r="I23" s="36"/>
      <c r="J23" s="36"/>
    </row>
    <row r="24" spans="1:10" s="1" customFormat="1" ht="31.5" x14ac:dyDescent="0.25">
      <c r="A24" s="84" t="s">
        <v>99</v>
      </c>
      <c r="B24" s="81">
        <f>B25+B26+B27+B28+B29+B30+B31+B32</f>
        <v>5500</v>
      </c>
      <c r="C24" s="36"/>
      <c r="D24" s="36"/>
      <c r="E24" s="37"/>
      <c r="F24" s="36"/>
      <c r="G24" s="36"/>
      <c r="H24" s="36"/>
      <c r="I24" s="36"/>
      <c r="J24" s="36"/>
    </row>
    <row r="25" spans="1:10" s="1" customFormat="1" ht="15.75" x14ac:dyDescent="0.25">
      <c r="A25" s="82" t="s">
        <v>100</v>
      </c>
      <c r="B25" s="83">
        <v>50</v>
      </c>
      <c r="C25" s="36"/>
      <c r="D25" s="36"/>
      <c r="E25" s="37"/>
      <c r="F25" s="36"/>
      <c r="G25" s="36"/>
      <c r="H25" s="36"/>
      <c r="I25" s="36"/>
      <c r="J25" s="36"/>
    </row>
    <row r="26" spans="1:10" s="1" customFormat="1" ht="15.75" x14ac:dyDescent="0.25">
      <c r="A26" s="82" t="s">
        <v>101</v>
      </c>
      <c r="B26" s="83">
        <v>2000</v>
      </c>
      <c r="C26" s="36"/>
      <c r="D26" s="36"/>
      <c r="E26" s="37"/>
      <c r="F26" s="36"/>
      <c r="G26" s="36"/>
      <c r="H26" s="36"/>
      <c r="I26" s="36"/>
      <c r="J26" s="36"/>
    </row>
    <row r="27" spans="1:10" s="1" customFormat="1" ht="15.75" x14ac:dyDescent="0.25">
      <c r="A27" s="82" t="s">
        <v>102</v>
      </c>
      <c r="B27" s="83"/>
      <c r="C27" s="36"/>
      <c r="D27" s="36"/>
      <c r="E27" s="37"/>
      <c r="F27" s="36"/>
      <c r="G27" s="36"/>
      <c r="H27" s="36"/>
      <c r="I27" s="36"/>
      <c r="J27" s="36"/>
    </row>
    <row r="28" spans="1:10" s="1" customFormat="1" ht="15.75" x14ac:dyDescent="0.25">
      <c r="A28" s="82" t="s">
        <v>103</v>
      </c>
      <c r="B28" s="83">
        <v>400</v>
      </c>
      <c r="C28" s="36"/>
      <c r="D28" s="36"/>
      <c r="E28" s="37"/>
      <c r="F28" s="36"/>
      <c r="G28" s="36"/>
      <c r="H28" s="36"/>
      <c r="I28" s="36"/>
      <c r="J28" s="36"/>
    </row>
    <row r="29" spans="1:10" s="1" customFormat="1" ht="15.75" x14ac:dyDescent="0.25">
      <c r="A29" s="82" t="s">
        <v>104</v>
      </c>
      <c r="B29" s="83">
        <v>35</v>
      </c>
      <c r="C29" s="36"/>
      <c r="D29" s="36"/>
      <c r="E29" s="37"/>
      <c r="F29" s="36"/>
      <c r="G29" s="36"/>
      <c r="H29" s="36"/>
      <c r="I29" s="36"/>
      <c r="J29" s="36"/>
    </row>
    <row r="30" spans="1:10" s="1" customFormat="1" ht="15.75" x14ac:dyDescent="0.25">
      <c r="A30" s="82" t="s">
        <v>105</v>
      </c>
      <c r="B30" s="83"/>
      <c r="C30" s="36"/>
      <c r="D30" s="36"/>
      <c r="E30" s="37"/>
      <c r="F30" s="36"/>
      <c r="G30" s="36"/>
      <c r="H30" s="36"/>
      <c r="I30" s="36"/>
      <c r="J30" s="36"/>
    </row>
    <row r="31" spans="1:10" s="1" customFormat="1" ht="15.75" x14ac:dyDescent="0.25">
      <c r="A31" s="82" t="s">
        <v>106</v>
      </c>
      <c r="B31" s="83"/>
      <c r="C31" s="36"/>
      <c r="D31" s="36"/>
      <c r="E31" s="37"/>
      <c r="F31" s="36"/>
      <c r="G31" s="36"/>
      <c r="H31" s="36"/>
      <c r="I31" s="36"/>
      <c r="J31" s="36"/>
    </row>
    <row r="32" spans="1:10" s="1" customFormat="1" ht="15.75" x14ac:dyDescent="0.25">
      <c r="A32" s="82" t="s">
        <v>94</v>
      </c>
      <c r="B32" s="83">
        <v>3015</v>
      </c>
      <c r="C32" s="36"/>
      <c r="D32" s="36"/>
      <c r="E32" s="37"/>
      <c r="F32" s="36"/>
      <c r="G32" s="36"/>
      <c r="H32" s="36"/>
      <c r="I32" s="36"/>
      <c r="J32" s="36"/>
    </row>
    <row r="33" spans="1:10" s="1" customFormat="1" ht="80.45" customHeight="1" x14ac:dyDescent="0.25">
      <c r="A33" s="85" t="s">
        <v>107</v>
      </c>
      <c r="B33" s="86">
        <f>B34+B35+B36</f>
        <v>1150</v>
      </c>
      <c r="C33" s="36"/>
      <c r="D33" s="36"/>
      <c r="E33" s="37"/>
      <c r="F33" s="36"/>
      <c r="G33" s="36"/>
      <c r="H33" s="36"/>
      <c r="I33" s="36"/>
      <c r="J33" s="36"/>
    </row>
    <row r="34" spans="1:10" s="1" customFormat="1" ht="46.15" customHeight="1" x14ac:dyDescent="0.25">
      <c r="A34" s="87" t="s">
        <v>108</v>
      </c>
      <c r="B34" s="86">
        <v>1150</v>
      </c>
      <c r="C34" s="36"/>
      <c r="D34" s="36"/>
      <c r="E34" s="37"/>
      <c r="F34" s="36"/>
      <c r="G34" s="36"/>
      <c r="H34" s="36"/>
      <c r="I34" s="36"/>
      <c r="J34" s="36"/>
    </row>
    <row r="35" spans="1:10" s="1" customFormat="1" ht="33.6" customHeight="1" x14ac:dyDescent="0.25">
      <c r="A35" s="87" t="s">
        <v>109</v>
      </c>
      <c r="B35" s="86"/>
      <c r="C35" s="36"/>
      <c r="D35" s="36"/>
      <c r="E35" s="37"/>
      <c r="F35" s="36"/>
      <c r="G35" s="36"/>
      <c r="H35" s="36"/>
      <c r="I35" s="36"/>
      <c r="J35" s="36"/>
    </row>
    <row r="36" spans="1:10" s="1" customFormat="1" ht="32.450000000000003" customHeight="1" x14ac:dyDescent="0.25">
      <c r="A36" s="87" t="s">
        <v>110</v>
      </c>
      <c r="B36" s="86"/>
      <c r="C36" s="36"/>
      <c r="D36" s="36"/>
      <c r="E36" s="37"/>
      <c r="F36" s="36"/>
      <c r="G36" s="36"/>
      <c r="H36" s="36"/>
      <c r="I36" s="36"/>
      <c r="J36" s="36"/>
    </row>
    <row r="37" spans="1:10" s="1" customFormat="1" ht="46.15" customHeight="1" x14ac:dyDescent="0.25">
      <c r="A37" s="85" t="s">
        <v>111</v>
      </c>
      <c r="B37" s="88">
        <f>SUM(B38:B48)</f>
        <v>0</v>
      </c>
      <c r="C37" s="36"/>
      <c r="D37" s="36"/>
      <c r="E37" s="37"/>
      <c r="F37" s="36"/>
      <c r="G37" s="36"/>
      <c r="H37" s="36"/>
      <c r="I37" s="36"/>
      <c r="J37" s="36"/>
    </row>
    <row r="38" spans="1:10" s="1" customFormat="1" ht="31.15" customHeight="1" x14ac:dyDescent="0.25">
      <c r="A38" s="63" t="s">
        <v>112</v>
      </c>
      <c r="B38" s="88"/>
      <c r="C38" s="36"/>
      <c r="D38" s="36"/>
      <c r="E38" s="37"/>
      <c r="F38" s="36"/>
      <c r="G38" s="36"/>
      <c r="H38" s="36"/>
      <c r="I38" s="36"/>
      <c r="J38" s="36"/>
    </row>
    <row r="39" spans="1:10" s="1" customFormat="1" ht="31.9" customHeight="1" x14ac:dyDescent="0.25">
      <c r="A39" s="63" t="s">
        <v>113</v>
      </c>
      <c r="B39" s="88"/>
      <c r="C39" s="36"/>
      <c r="D39" s="36"/>
      <c r="E39" s="37"/>
      <c r="F39" s="36"/>
      <c r="G39" s="36"/>
      <c r="H39" s="36"/>
      <c r="I39" s="36"/>
      <c r="J39" s="36"/>
    </row>
    <row r="40" spans="1:10" s="1" customFormat="1" ht="30.6" customHeight="1" x14ac:dyDescent="0.25">
      <c r="A40" s="63" t="s">
        <v>114</v>
      </c>
      <c r="B40" s="88"/>
      <c r="C40" s="36"/>
      <c r="D40" s="36"/>
      <c r="E40" s="37"/>
      <c r="F40" s="36"/>
      <c r="G40" s="36"/>
      <c r="H40" s="36"/>
      <c r="I40" s="36"/>
      <c r="J40" s="36"/>
    </row>
    <row r="41" spans="1:10" s="1" customFormat="1" ht="30" customHeight="1" x14ac:dyDescent="0.25">
      <c r="A41" s="63" t="s">
        <v>115</v>
      </c>
      <c r="B41" s="88"/>
      <c r="C41" s="36"/>
      <c r="D41" s="36"/>
      <c r="E41" s="37"/>
      <c r="F41" s="36"/>
      <c r="G41" s="36"/>
      <c r="H41" s="36"/>
      <c r="I41" s="36"/>
      <c r="J41" s="36"/>
    </row>
    <row r="42" spans="1:10" s="1" customFormat="1" ht="16.149999999999999" customHeight="1" x14ac:dyDescent="0.25">
      <c r="A42" s="63" t="s">
        <v>116</v>
      </c>
      <c r="B42" s="88"/>
      <c r="C42" s="36"/>
      <c r="D42" s="36"/>
      <c r="E42" s="37"/>
      <c r="F42" s="36"/>
      <c r="G42" s="36"/>
      <c r="H42" s="36"/>
      <c r="I42" s="36"/>
      <c r="J42" s="36"/>
    </row>
    <row r="43" spans="1:10" s="1" customFormat="1" ht="35.450000000000003" customHeight="1" x14ac:dyDescent="0.25">
      <c r="A43" s="63" t="s">
        <v>117</v>
      </c>
      <c r="B43" s="88"/>
      <c r="C43" s="36"/>
      <c r="D43" s="36"/>
      <c r="E43" s="37"/>
      <c r="F43" s="36"/>
      <c r="G43" s="36"/>
      <c r="H43" s="36"/>
      <c r="I43" s="36"/>
      <c r="J43" s="36"/>
    </row>
    <row r="44" spans="1:10" s="1" customFormat="1" ht="44.45" customHeight="1" x14ac:dyDescent="0.25">
      <c r="A44" s="63" t="s">
        <v>118</v>
      </c>
      <c r="B44" s="88"/>
      <c r="C44" s="36"/>
      <c r="D44" s="36"/>
      <c r="E44" s="37"/>
      <c r="F44" s="36"/>
      <c r="G44" s="36"/>
      <c r="H44" s="36"/>
      <c r="I44" s="36"/>
      <c r="J44" s="36"/>
    </row>
    <row r="45" spans="1:10" s="1" customFormat="1" ht="30.6" customHeight="1" x14ac:dyDescent="0.25">
      <c r="A45" s="63" t="s">
        <v>119</v>
      </c>
      <c r="B45" s="88"/>
      <c r="C45" s="36"/>
      <c r="D45" s="36"/>
      <c r="E45" s="37"/>
      <c r="F45" s="36"/>
      <c r="G45" s="36"/>
      <c r="H45" s="36"/>
      <c r="I45" s="36"/>
      <c r="J45" s="36"/>
    </row>
    <row r="46" spans="1:10" s="1" customFormat="1" ht="44.45" customHeight="1" x14ac:dyDescent="0.25">
      <c r="A46" s="63" t="s">
        <v>120</v>
      </c>
      <c r="B46" s="88"/>
      <c r="C46" s="36"/>
      <c r="D46" s="36"/>
      <c r="E46" s="37"/>
      <c r="F46" s="36"/>
      <c r="G46" s="36"/>
      <c r="H46" s="36"/>
      <c r="I46" s="36"/>
      <c r="J46" s="36"/>
    </row>
    <row r="47" spans="1:10" s="1" customFormat="1" ht="48.6" customHeight="1" x14ac:dyDescent="0.25">
      <c r="A47" s="65" t="s">
        <v>121</v>
      </c>
      <c r="B47" s="88"/>
      <c r="C47" s="36"/>
      <c r="D47" s="36"/>
      <c r="E47" s="37"/>
      <c r="F47" s="36"/>
      <c r="G47" s="36"/>
      <c r="H47" s="36"/>
      <c r="I47" s="36"/>
      <c r="J47" s="36"/>
    </row>
    <row r="48" spans="1:10" s="1" customFormat="1" ht="19.899999999999999" customHeight="1" x14ac:dyDescent="0.25">
      <c r="A48" s="65" t="s">
        <v>94</v>
      </c>
      <c r="B48" s="88"/>
      <c r="C48" s="36"/>
      <c r="D48" s="36"/>
      <c r="E48" s="37"/>
      <c r="F48" s="36"/>
      <c r="G48" s="36"/>
      <c r="H48" s="36"/>
      <c r="I48" s="36"/>
      <c r="J48" s="36"/>
    </row>
    <row r="49" spans="1:10" s="1" customFormat="1" ht="30" customHeight="1" x14ac:dyDescent="0.25">
      <c r="A49" s="82" t="s">
        <v>122</v>
      </c>
      <c r="B49" s="83"/>
      <c r="C49" s="67"/>
      <c r="D49" s="67"/>
      <c r="E49" s="37"/>
      <c r="F49" s="36"/>
      <c r="G49" s="36"/>
      <c r="H49" s="36"/>
      <c r="I49" s="36"/>
      <c r="J49" s="36"/>
    </row>
    <row r="50" spans="1:10" s="1" customFormat="1" ht="16.899999999999999" customHeight="1" x14ac:dyDescent="0.25">
      <c r="A50" s="280" t="s">
        <v>123</v>
      </c>
      <c r="B50" s="281"/>
      <c r="C50" s="36"/>
      <c r="D50" s="36"/>
      <c r="E50" s="37"/>
      <c r="F50" s="36"/>
      <c r="G50" s="36"/>
      <c r="H50" s="36"/>
      <c r="I50" s="36"/>
      <c r="J50" s="36"/>
    </row>
    <row r="51" spans="1:10" s="1" customFormat="1" ht="13.9" customHeight="1" x14ac:dyDescent="0.25">
      <c r="A51" s="82" t="s">
        <v>124</v>
      </c>
      <c r="B51" s="83"/>
      <c r="C51" s="67"/>
      <c r="D51" s="67"/>
      <c r="E51" s="37"/>
      <c r="F51" s="36"/>
      <c r="G51" s="36"/>
      <c r="H51" s="36"/>
      <c r="I51" s="36"/>
      <c r="J51" s="36"/>
    </row>
    <row r="52" spans="1:10" s="1" customFormat="1" ht="15.6" customHeight="1" x14ac:dyDescent="0.25">
      <c r="A52" s="82" t="s">
        <v>125</v>
      </c>
      <c r="B52" s="83"/>
      <c r="C52" s="67"/>
      <c r="D52" s="67"/>
      <c r="E52" s="37"/>
      <c r="F52" s="36"/>
      <c r="G52" s="36"/>
      <c r="H52" s="36"/>
      <c r="I52" s="36"/>
      <c r="J52" s="36"/>
    </row>
    <row r="53" spans="1:10" s="1" customFormat="1" ht="15.6" customHeight="1" x14ac:dyDescent="0.25">
      <c r="A53" s="89" t="s">
        <v>126</v>
      </c>
      <c r="B53" s="83"/>
      <c r="C53" s="67"/>
      <c r="D53" s="67"/>
      <c r="E53" s="37"/>
      <c r="F53" s="36"/>
      <c r="G53" s="36"/>
      <c r="H53" s="36"/>
      <c r="I53" s="36"/>
      <c r="J53" s="36"/>
    </row>
    <row r="54" spans="1:10" s="1" customFormat="1" ht="26.45" customHeight="1" x14ac:dyDescent="0.25">
      <c r="A54" s="82" t="s">
        <v>127</v>
      </c>
      <c r="B54" s="83"/>
      <c r="C54" s="67"/>
      <c r="D54" s="67"/>
      <c r="E54" s="37"/>
      <c r="F54" s="36"/>
      <c r="G54" s="36"/>
      <c r="H54" s="36"/>
      <c r="I54" s="36"/>
      <c r="J54" s="36"/>
    </row>
    <row r="55" spans="1:10" s="1" customFormat="1" ht="15" customHeight="1" x14ac:dyDescent="0.25">
      <c r="A55" s="82" t="s">
        <v>128</v>
      </c>
      <c r="B55" s="83"/>
      <c r="C55" s="67"/>
      <c r="D55" s="67"/>
      <c r="E55" s="37"/>
      <c r="F55" s="36"/>
      <c r="G55" s="36"/>
      <c r="H55" s="36"/>
      <c r="I55" s="36"/>
      <c r="J55" s="36"/>
    </row>
    <row r="56" spans="1:10" s="1" customFormat="1" ht="15" customHeight="1" x14ac:dyDescent="0.25">
      <c r="A56" s="82" t="s">
        <v>129</v>
      </c>
      <c r="B56" s="83"/>
      <c r="C56" s="67"/>
      <c r="D56" s="67"/>
      <c r="E56" s="37"/>
      <c r="F56" s="36"/>
      <c r="G56" s="36"/>
      <c r="H56" s="36"/>
      <c r="I56" s="36"/>
      <c r="J56" s="36"/>
    </row>
    <row r="57" spans="1:10" s="1" customFormat="1" ht="31.9" customHeight="1" x14ac:dyDescent="0.25">
      <c r="A57" s="90" t="s">
        <v>130</v>
      </c>
      <c r="B57" s="83">
        <v>1000</v>
      </c>
      <c r="C57" s="67"/>
      <c r="D57" s="67"/>
      <c r="E57" s="37"/>
      <c r="F57" s="36"/>
      <c r="G57" s="36"/>
      <c r="H57" s="36"/>
      <c r="I57" s="36"/>
      <c r="J57" s="36"/>
    </row>
    <row r="58" spans="1:10" s="1" customFormat="1" ht="15" customHeight="1" x14ac:dyDescent="0.25">
      <c r="A58" s="82" t="s">
        <v>131</v>
      </c>
      <c r="B58" s="83"/>
      <c r="C58" s="67"/>
      <c r="D58" s="67"/>
      <c r="E58" s="37"/>
      <c r="F58" s="36"/>
      <c r="G58" s="36"/>
      <c r="H58" s="36"/>
      <c r="I58" s="36"/>
      <c r="J58" s="36"/>
    </row>
    <row r="59" spans="1:10" s="1" customFormat="1" ht="15" customHeight="1" x14ac:dyDescent="0.25">
      <c r="A59" s="82" t="s">
        <v>132</v>
      </c>
      <c r="B59" s="83"/>
      <c r="C59" s="67"/>
      <c r="D59" s="67"/>
      <c r="E59" s="37"/>
      <c r="F59" s="36"/>
      <c r="G59" s="36"/>
      <c r="H59" s="36"/>
      <c r="I59" s="36"/>
      <c r="J59" s="36"/>
    </row>
    <row r="60" spans="1:10" s="1" customFormat="1" ht="30.6" customHeight="1" x14ac:dyDescent="0.25">
      <c r="A60" s="82" t="s">
        <v>133</v>
      </c>
      <c r="B60" s="83"/>
      <c r="C60" s="67"/>
      <c r="D60" s="67"/>
      <c r="E60" s="37"/>
      <c r="F60" s="36"/>
      <c r="G60" s="36"/>
      <c r="H60" s="36"/>
      <c r="I60" s="36"/>
      <c r="J60" s="36"/>
    </row>
    <row r="61" spans="1:10" s="1" customFormat="1" ht="19.149999999999999" customHeight="1" x14ac:dyDescent="0.25">
      <c r="A61" s="91" t="s">
        <v>134</v>
      </c>
      <c r="B61" s="92">
        <f>B62+B63</f>
        <v>0</v>
      </c>
      <c r="C61" s="67"/>
      <c r="D61" s="67"/>
      <c r="E61" s="37"/>
      <c r="F61" s="36"/>
      <c r="G61" s="36"/>
      <c r="H61" s="36"/>
      <c r="I61" s="36"/>
      <c r="J61" s="36"/>
    </row>
    <row r="62" spans="1:10" s="1" customFormat="1" ht="19.149999999999999" customHeight="1" x14ac:dyDescent="0.25">
      <c r="A62" s="82" t="s">
        <v>135</v>
      </c>
      <c r="B62" s="83"/>
      <c r="C62" s="67"/>
      <c r="D62" s="67"/>
      <c r="E62" s="37"/>
      <c r="F62" s="36"/>
      <c r="G62" s="36"/>
      <c r="H62" s="36"/>
      <c r="I62" s="36"/>
      <c r="J62" s="36"/>
    </row>
    <row r="63" spans="1:10" s="1" customFormat="1" ht="19.149999999999999" customHeight="1" x14ac:dyDescent="0.25">
      <c r="A63" s="82" t="s">
        <v>136</v>
      </c>
      <c r="B63" s="83"/>
      <c r="C63" s="67"/>
      <c r="D63" s="67"/>
      <c r="E63" s="37"/>
      <c r="F63" s="36"/>
      <c r="G63" s="36"/>
      <c r="H63" s="36"/>
      <c r="I63" s="36"/>
      <c r="J63" s="36"/>
    </row>
    <row r="64" spans="1:10" s="1" customFormat="1" ht="30.6" customHeight="1" x14ac:dyDescent="0.25">
      <c r="A64" s="82" t="s">
        <v>137</v>
      </c>
      <c r="B64" s="83"/>
      <c r="C64" s="67"/>
      <c r="D64" s="67"/>
      <c r="E64" s="37"/>
      <c r="F64" s="36"/>
      <c r="G64" s="36"/>
      <c r="H64" s="36"/>
      <c r="I64" s="36"/>
      <c r="J64" s="36"/>
    </row>
    <row r="65" spans="1:10" s="1" customFormat="1" ht="28.9" customHeight="1" x14ac:dyDescent="0.25">
      <c r="A65" s="84" t="s">
        <v>138</v>
      </c>
      <c r="B65" s="92">
        <f>B66+B67</f>
        <v>0</v>
      </c>
      <c r="C65" s="67"/>
      <c r="D65" s="67"/>
      <c r="E65" s="37"/>
      <c r="F65" s="36"/>
      <c r="G65" s="36"/>
      <c r="H65" s="36"/>
      <c r="I65" s="36"/>
      <c r="J65" s="36"/>
    </row>
    <row r="66" spans="1:10" s="1" customFormat="1" ht="16.899999999999999" customHeight="1" x14ac:dyDescent="0.25">
      <c r="A66" s="82" t="s">
        <v>139</v>
      </c>
      <c r="B66" s="83"/>
      <c r="C66" s="67"/>
      <c r="D66" s="67"/>
      <c r="E66" s="37"/>
      <c r="F66" s="36"/>
      <c r="G66" s="36"/>
      <c r="H66" s="36"/>
      <c r="I66" s="36"/>
      <c r="J66" s="36"/>
    </row>
    <row r="67" spans="1:10" s="1" customFormat="1" ht="17.45" customHeight="1" x14ac:dyDescent="0.25">
      <c r="A67" s="93" t="s">
        <v>140</v>
      </c>
      <c r="B67" s="83"/>
      <c r="C67" s="67"/>
      <c r="D67" s="67"/>
      <c r="E67" s="37"/>
      <c r="F67" s="36"/>
      <c r="G67" s="36"/>
      <c r="H67" s="36"/>
      <c r="I67" s="36"/>
      <c r="J67" s="36"/>
    </row>
    <row r="68" spans="1:10" s="1" customFormat="1" ht="46.15" customHeight="1" x14ac:dyDescent="0.25">
      <c r="A68" s="94" t="s">
        <v>141</v>
      </c>
      <c r="B68" s="83"/>
      <c r="C68" s="67"/>
      <c r="D68" s="67"/>
      <c r="E68" s="37"/>
      <c r="F68" s="36"/>
      <c r="G68" s="36"/>
      <c r="H68" s="36"/>
      <c r="I68" s="36"/>
      <c r="J68" s="36"/>
    </row>
    <row r="69" spans="1:10" s="1" customFormat="1" ht="14.45" customHeight="1" x14ac:dyDescent="0.25">
      <c r="A69" s="282" t="s">
        <v>142</v>
      </c>
      <c r="B69" s="283"/>
      <c r="C69" s="67"/>
      <c r="D69" s="67"/>
      <c r="E69" s="37"/>
      <c r="F69" s="36"/>
      <c r="G69" s="36"/>
      <c r="H69" s="36"/>
      <c r="I69" s="36"/>
      <c r="J69" s="36"/>
    </row>
    <row r="70" spans="1:10" s="1" customFormat="1" ht="126.6" customHeight="1" x14ac:dyDescent="0.25">
      <c r="A70" s="89" t="s">
        <v>143</v>
      </c>
      <c r="B70" s="83"/>
      <c r="C70" s="36"/>
      <c r="D70" s="36"/>
      <c r="E70" s="37"/>
      <c r="F70" s="36"/>
      <c r="G70" s="36"/>
      <c r="H70" s="36"/>
      <c r="I70" s="36"/>
      <c r="J70" s="36"/>
    </row>
    <row r="71" spans="1:10" s="1" customFormat="1" ht="49.15" customHeight="1" x14ac:dyDescent="0.25">
      <c r="A71" s="89" t="s">
        <v>144</v>
      </c>
      <c r="B71" s="83"/>
      <c r="C71" s="36"/>
      <c r="D71" s="36"/>
      <c r="E71" s="37"/>
      <c r="F71" s="36"/>
      <c r="G71" s="36"/>
      <c r="H71" s="36"/>
      <c r="I71" s="36"/>
      <c r="J71" s="36"/>
    </row>
    <row r="72" spans="1:10" s="1" customFormat="1" ht="19.149999999999999" customHeight="1" x14ac:dyDescent="0.25">
      <c r="A72" s="284" t="s">
        <v>145</v>
      </c>
      <c r="B72" s="285"/>
      <c r="C72" s="36"/>
      <c r="D72" s="36"/>
      <c r="E72" s="37"/>
      <c r="F72" s="36"/>
      <c r="G72" s="36"/>
      <c r="H72" s="36"/>
      <c r="I72" s="36"/>
      <c r="J72" s="36"/>
    </row>
    <row r="73" spans="1:10" s="1" customFormat="1" ht="17.649999999999999" customHeight="1" x14ac:dyDescent="0.25">
      <c r="A73" s="272" t="s">
        <v>86</v>
      </c>
      <c r="B73" s="273"/>
      <c r="C73" s="36"/>
      <c r="D73" s="36"/>
      <c r="E73" s="37"/>
      <c r="F73" s="36"/>
      <c r="G73" s="36"/>
      <c r="H73" s="36"/>
      <c r="I73" s="36"/>
      <c r="J73" s="36"/>
    </row>
    <row r="74" spans="1:10" s="1" customFormat="1" ht="12" customHeight="1" x14ac:dyDescent="0.25">
      <c r="A74" s="89" t="s">
        <v>146</v>
      </c>
      <c r="B74" s="83"/>
      <c r="C74" s="36"/>
      <c r="D74" s="36"/>
      <c r="E74" s="37"/>
      <c r="F74" s="36"/>
      <c r="G74" s="36"/>
      <c r="H74" s="36"/>
      <c r="I74" s="36"/>
      <c r="J74" s="36"/>
    </row>
    <row r="75" spans="1:10" s="1" customFormat="1" ht="15.75" thickBot="1" x14ac:dyDescent="0.3">
      <c r="A75" s="95" t="s">
        <v>147</v>
      </c>
      <c r="B75" s="96"/>
      <c r="C75" s="36"/>
      <c r="D75" s="36"/>
      <c r="E75" s="37"/>
      <c r="F75" s="36"/>
      <c r="G75" s="36"/>
      <c r="H75" s="36"/>
      <c r="I75" s="36"/>
      <c r="J75" s="36"/>
    </row>
  </sheetData>
  <mergeCells count="11">
    <mergeCell ref="A9:B9"/>
    <mergeCell ref="A50:B50"/>
    <mergeCell ref="A69:B69"/>
    <mergeCell ref="A72:B72"/>
    <mergeCell ref="A73:B73"/>
    <mergeCell ref="A8:B8"/>
    <mergeCell ref="A2:B3"/>
    <mergeCell ref="A4:B4"/>
    <mergeCell ref="A5:A6"/>
    <mergeCell ref="B5:B6"/>
    <mergeCell ref="A7:B7"/>
  </mergeCells>
  <pageMargins left="0.70866141732283472" right="0.70866141732283472" top="0.74803149606299213" bottom="0.74803149606299213" header="0.31496062992125984" footer="0.31496062992125984"/>
  <pageSetup paperSize="9" fitToHeight="4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J75"/>
  <sheetViews>
    <sheetView topLeftCell="A5" workbookViewId="0">
      <selection activeCell="B15" sqref="B15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228" t="s">
        <v>80</v>
      </c>
      <c r="B2" s="228"/>
    </row>
    <row r="3" spans="1:10" ht="26.45" customHeight="1" x14ac:dyDescent="0.25">
      <c r="A3" s="228"/>
      <c r="B3" s="228"/>
    </row>
    <row r="4" spans="1:10" ht="30.6" customHeight="1" thickBot="1" x14ac:dyDescent="0.3">
      <c r="A4" s="274" t="s">
        <v>149</v>
      </c>
      <c r="B4" s="274"/>
    </row>
    <row r="5" spans="1:10" ht="30.6" customHeight="1" x14ac:dyDescent="0.25">
      <c r="A5" s="275" t="s">
        <v>82</v>
      </c>
      <c r="B5" s="277" t="s">
        <v>83</v>
      </c>
    </row>
    <row r="6" spans="1:10" ht="37.9" customHeight="1" x14ac:dyDescent="0.25">
      <c r="A6" s="276"/>
      <c r="B6" s="278"/>
    </row>
    <row r="7" spans="1:10" s="1" customFormat="1" ht="16.5" customHeight="1" x14ac:dyDescent="0.25">
      <c r="A7" s="272" t="s">
        <v>85</v>
      </c>
      <c r="B7" s="273"/>
      <c r="C7" s="36"/>
      <c r="D7" s="36"/>
      <c r="E7" s="37"/>
      <c r="F7" s="36"/>
      <c r="G7" s="36"/>
      <c r="H7" s="36"/>
      <c r="I7" s="36"/>
      <c r="J7" s="36"/>
    </row>
    <row r="8" spans="1:10" s="1" customFormat="1" ht="16.5" customHeight="1" x14ac:dyDescent="0.25">
      <c r="A8" s="272" t="s">
        <v>86</v>
      </c>
      <c r="B8" s="273"/>
      <c r="C8" s="36"/>
      <c r="D8" s="36"/>
      <c r="E8" s="37"/>
      <c r="F8" s="36"/>
      <c r="G8" s="36"/>
      <c r="H8" s="36"/>
      <c r="I8" s="36"/>
      <c r="J8" s="36"/>
    </row>
    <row r="9" spans="1:10" s="1" customFormat="1" ht="28.9" customHeight="1" x14ac:dyDescent="0.25">
      <c r="A9" s="276" t="s">
        <v>87</v>
      </c>
      <c r="B9" s="279"/>
      <c r="C9" s="36"/>
      <c r="D9" s="36"/>
      <c r="E9" s="37"/>
      <c r="F9" s="36"/>
      <c r="G9" s="36"/>
      <c r="H9" s="36"/>
      <c r="I9" s="36"/>
      <c r="J9" s="36"/>
    </row>
    <row r="10" spans="1:10" s="1" customFormat="1" ht="16.5" customHeight="1" x14ac:dyDescent="0.25">
      <c r="A10" s="80" t="s">
        <v>88</v>
      </c>
      <c r="B10" s="81">
        <f>B11+B12+B13+B14</f>
        <v>3560</v>
      </c>
      <c r="C10" s="36"/>
      <c r="D10" s="36"/>
      <c r="E10" s="37"/>
      <c r="F10" s="36"/>
      <c r="G10" s="36"/>
      <c r="H10" s="36"/>
      <c r="I10" s="36"/>
      <c r="J10" s="36"/>
    </row>
    <row r="11" spans="1:10" s="1" customFormat="1" ht="19.149999999999999" customHeight="1" x14ac:dyDescent="0.25">
      <c r="A11" s="82" t="s">
        <v>89</v>
      </c>
      <c r="B11" s="83">
        <v>1000</v>
      </c>
      <c r="C11" s="36"/>
      <c r="D11" s="36"/>
      <c r="E11" s="37"/>
      <c r="F11" s="36"/>
      <c r="G11" s="36"/>
      <c r="H11" s="36"/>
      <c r="I11" s="36"/>
      <c r="J11" s="36"/>
    </row>
    <row r="12" spans="1:10" s="1" customFormat="1" ht="15.75" x14ac:dyDescent="0.25">
      <c r="A12" s="82" t="s">
        <v>90</v>
      </c>
      <c r="B12" s="83">
        <v>360</v>
      </c>
      <c r="C12" s="36"/>
      <c r="D12" s="36"/>
      <c r="E12" s="37"/>
      <c r="F12" s="36"/>
      <c r="G12" s="36"/>
      <c r="H12" s="36"/>
      <c r="I12" s="36"/>
      <c r="J12" s="36"/>
    </row>
    <row r="13" spans="1:10" s="1" customFormat="1" ht="15.75" x14ac:dyDescent="0.25">
      <c r="A13" s="82" t="s">
        <v>91</v>
      </c>
      <c r="B13" s="83"/>
      <c r="C13" s="36"/>
      <c r="D13" s="36"/>
      <c r="E13" s="37"/>
      <c r="F13" s="36"/>
      <c r="G13" s="36"/>
      <c r="H13" s="36"/>
      <c r="I13" s="36"/>
      <c r="J13" s="36"/>
    </row>
    <row r="14" spans="1:10" s="1" customFormat="1" ht="17.45" customHeight="1" x14ac:dyDescent="0.25">
      <c r="A14" s="82" t="s">
        <v>92</v>
      </c>
      <c r="B14" s="83">
        <v>2200</v>
      </c>
      <c r="C14" s="36"/>
      <c r="D14" s="36"/>
      <c r="E14" s="37"/>
      <c r="F14" s="36"/>
      <c r="G14" s="36"/>
      <c r="H14" s="36"/>
      <c r="I14" s="36"/>
      <c r="J14" s="36"/>
    </row>
    <row r="15" spans="1:10" s="1" customFormat="1" ht="15.75" x14ac:dyDescent="0.25">
      <c r="A15" s="80" t="s">
        <v>93</v>
      </c>
      <c r="B15" s="81">
        <f>B16+B17+B18</f>
        <v>0</v>
      </c>
      <c r="C15" s="36"/>
      <c r="D15" s="36"/>
      <c r="E15" s="37"/>
      <c r="F15" s="36"/>
      <c r="G15" s="36"/>
      <c r="H15" s="36"/>
      <c r="I15" s="36"/>
      <c r="J15" s="36"/>
    </row>
    <row r="16" spans="1:10" s="1" customFormat="1" ht="15.75" x14ac:dyDescent="0.25">
      <c r="A16" s="82" t="s">
        <v>89</v>
      </c>
      <c r="B16" s="83"/>
      <c r="C16" s="36"/>
      <c r="D16" s="36"/>
      <c r="E16" s="37"/>
      <c r="F16" s="36"/>
      <c r="G16" s="36"/>
      <c r="H16" s="36"/>
      <c r="I16" s="36"/>
      <c r="J16" s="36"/>
    </row>
    <row r="17" spans="1:10" s="1" customFormat="1" ht="15.75" x14ac:dyDescent="0.25">
      <c r="A17" s="82" t="s">
        <v>91</v>
      </c>
      <c r="B17" s="83"/>
      <c r="C17" s="36"/>
      <c r="D17" s="36"/>
      <c r="E17" s="37"/>
      <c r="F17" s="36"/>
      <c r="G17" s="36"/>
      <c r="H17" s="36"/>
      <c r="I17" s="36"/>
      <c r="J17" s="36"/>
    </row>
    <row r="18" spans="1:10" s="1" customFormat="1" ht="15.75" x14ac:dyDescent="0.25">
      <c r="A18" s="82" t="s">
        <v>94</v>
      </c>
      <c r="B18" s="83"/>
      <c r="C18" s="36"/>
      <c r="D18" s="36"/>
      <c r="E18" s="37"/>
      <c r="F18" s="36"/>
      <c r="G18" s="36"/>
      <c r="H18" s="36"/>
      <c r="I18" s="36"/>
      <c r="J18" s="36"/>
    </row>
    <row r="19" spans="1:10" s="1" customFormat="1" ht="13.9" customHeight="1" x14ac:dyDescent="0.25">
      <c r="A19" s="84" t="s">
        <v>95</v>
      </c>
      <c r="B19" s="92">
        <f>B20+B21+B22+B23</f>
        <v>3557</v>
      </c>
      <c r="C19" s="36"/>
      <c r="D19" s="36"/>
      <c r="E19" s="37"/>
      <c r="F19" s="36"/>
      <c r="G19" s="36"/>
      <c r="H19" s="36"/>
      <c r="I19" s="36"/>
      <c r="J19" s="36"/>
    </row>
    <row r="20" spans="1:10" s="1" customFormat="1" ht="15.75" x14ac:dyDescent="0.25">
      <c r="A20" s="82" t="s">
        <v>96</v>
      </c>
      <c r="B20" s="83">
        <v>1510</v>
      </c>
      <c r="C20" s="36"/>
      <c r="D20" s="36"/>
      <c r="E20" s="37"/>
      <c r="F20" s="36"/>
      <c r="G20" s="36"/>
      <c r="H20" s="36"/>
      <c r="I20" s="36"/>
      <c r="J20" s="36"/>
    </row>
    <row r="21" spans="1:10" s="1" customFormat="1" ht="15.75" x14ac:dyDescent="0.25">
      <c r="A21" s="82" t="s">
        <v>97</v>
      </c>
      <c r="B21" s="97">
        <v>1650</v>
      </c>
      <c r="C21" s="36"/>
      <c r="D21" s="36"/>
      <c r="E21" s="37"/>
      <c r="F21" s="36"/>
      <c r="G21" s="36"/>
      <c r="H21" s="36"/>
      <c r="I21" s="36"/>
      <c r="J21" s="36"/>
    </row>
    <row r="22" spans="1:10" s="1" customFormat="1" ht="15.75" x14ac:dyDescent="0.25">
      <c r="A22" s="82" t="s">
        <v>98</v>
      </c>
      <c r="B22" s="83">
        <v>397</v>
      </c>
      <c r="C22" s="36"/>
      <c r="D22" s="36"/>
      <c r="E22" s="37"/>
      <c r="F22" s="36"/>
      <c r="G22" s="36"/>
      <c r="H22" s="36"/>
      <c r="I22" s="36"/>
      <c r="J22" s="36"/>
    </row>
    <row r="23" spans="1:10" s="1" customFormat="1" ht="15.75" x14ac:dyDescent="0.25">
      <c r="A23" s="82" t="s">
        <v>94</v>
      </c>
      <c r="B23" s="83"/>
      <c r="C23" s="36"/>
      <c r="D23" s="36"/>
      <c r="E23" s="37"/>
      <c r="F23" s="36"/>
      <c r="G23" s="36"/>
      <c r="H23" s="36"/>
      <c r="I23" s="36"/>
      <c r="J23" s="36"/>
    </row>
    <row r="24" spans="1:10" s="1" customFormat="1" ht="31.5" x14ac:dyDescent="0.25">
      <c r="A24" s="84" t="s">
        <v>99</v>
      </c>
      <c r="B24" s="92">
        <f>B25+B26+B27+B28+B29+B30+B31+B32</f>
        <v>1236</v>
      </c>
      <c r="C24" s="36"/>
      <c r="D24" s="36"/>
      <c r="E24" s="37"/>
      <c r="F24" s="36"/>
      <c r="G24" s="36"/>
      <c r="H24" s="36"/>
      <c r="I24" s="36"/>
      <c r="J24" s="36"/>
    </row>
    <row r="25" spans="1:10" s="1" customFormat="1" ht="15.75" x14ac:dyDescent="0.25">
      <c r="A25" s="82" t="s">
        <v>100</v>
      </c>
      <c r="B25" s="97"/>
      <c r="C25" s="36"/>
      <c r="D25" s="36"/>
      <c r="E25" s="37"/>
      <c r="F25" s="36"/>
      <c r="G25" s="36"/>
      <c r="H25" s="36"/>
      <c r="I25" s="36"/>
      <c r="J25" s="36"/>
    </row>
    <row r="26" spans="1:10" s="1" customFormat="1" ht="15.75" x14ac:dyDescent="0.25">
      <c r="A26" s="82" t="s">
        <v>101</v>
      </c>
      <c r="B26" s="97">
        <v>1110</v>
      </c>
      <c r="C26" s="36"/>
      <c r="D26" s="36"/>
      <c r="E26" s="37"/>
      <c r="F26" s="36"/>
      <c r="G26" s="36"/>
      <c r="H26" s="36"/>
      <c r="I26" s="36"/>
      <c r="J26" s="36"/>
    </row>
    <row r="27" spans="1:10" s="1" customFormat="1" ht="15.75" x14ac:dyDescent="0.25">
      <c r="A27" s="82" t="s">
        <v>102</v>
      </c>
      <c r="B27" s="97"/>
      <c r="C27" s="36"/>
      <c r="D27" s="36"/>
      <c r="E27" s="37"/>
      <c r="F27" s="36"/>
      <c r="G27" s="36"/>
      <c r="H27" s="36"/>
      <c r="I27" s="36"/>
      <c r="J27" s="36"/>
    </row>
    <row r="28" spans="1:10" s="1" customFormat="1" ht="15.75" x14ac:dyDescent="0.25">
      <c r="A28" s="82" t="s">
        <v>103</v>
      </c>
      <c r="B28" s="97">
        <v>126</v>
      </c>
      <c r="C28" s="36"/>
      <c r="D28" s="36"/>
      <c r="E28" s="37"/>
      <c r="F28" s="36"/>
      <c r="G28" s="36"/>
      <c r="H28" s="36"/>
      <c r="I28" s="36"/>
      <c r="J28" s="36"/>
    </row>
    <row r="29" spans="1:10" s="1" customFormat="1" ht="15.75" x14ac:dyDescent="0.25">
      <c r="A29" s="82" t="s">
        <v>104</v>
      </c>
      <c r="B29" s="97"/>
      <c r="C29" s="36"/>
      <c r="D29" s="36"/>
      <c r="E29" s="37"/>
      <c r="F29" s="36"/>
      <c r="G29" s="36"/>
      <c r="H29" s="36"/>
      <c r="I29" s="36"/>
      <c r="J29" s="36"/>
    </row>
    <row r="30" spans="1:10" s="1" customFormat="1" ht="15.75" x14ac:dyDescent="0.25">
      <c r="A30" s="82" t="s">
        <v>105</v>
      </c>
      <c r="B30" s="83"/>
      <c r="C30" s="36"/>
      <c r="D30" s="36"/>
      <c r="E30" s="37"/>
      <c r="F30" s="36"/>
      <c r="G30" s="36"/>
      <c r="H30" s="36"/>
      <c r="I30" s="36"/>
      <c r="J30" s="36"/>
    </row>
    <row r="31" spans="1:10" s="1" customFormat="1" ht="15.75" x14ac:dyDescent="0.25">
      <c r="A31" s="82" t="s">
        <v>106</v>
      </c>
      <c r="B31" s="83"/>
      <c r="C31" s="36"/>
      <c r="D31" s="36"/>
      <c r="E31" s="37"/>
      <c r="F31" s="36"/>
      <c r="G31" s="36"/>
      <c r="H31" s="36"/>
      <c r="I31" s="36"/>
      <c r="J31" s="36"/>
    </row>
    <row r="32" spans="1:10" s="1" customFormat="1" ht="15.75" x14ac:dyDescent="0.25">
      <c r="A32" s="82" t="s">
        <v>94</v>
      </c>
      <c r="B32" s="83"/>
      <c r="C32" s="36"/>
      <c r="D32" s="36"/>
      <c r="E32" s="37"/>
      <c r="F32" s="36"/>
      <c r="G32" s="36"/>
      <c r="H32" s="36"/>
      <c r="I32" s="36"/>
      <c r="J32" s="36"/>
    </row>
    <row r="33" spans="1:10" s="1" customFormat="1" ht="80.45" customHeight="1" x14ac:dyDescent="0.25">
      <c r="A33" s="85" t="s">
        <v>107</v>
      </c>
      <c r="B33" s="83">
        <f>B34+B35+B36</f>
        <v>400</v>
      </c>
      <c r="C33" s="36"/>
      <c r="D33" s="36"/>
      <c r="E33" s="37"/>
      <c r="F33" s="36"/>
      <c r="G33" s="36"/>
      <c r="H33" s="36"/>
      <c r="I33" s="36"/>
      <c r="J33" s="36"/>
    </row>
    <row r="34" spans="1:10" s="1" customFormat="1" ht="46.15" customHeight="1" x14ac:dyDescent="0.25">
      <c r="A34" s="94" t="s">
        <v>108</v>
      </c>
      <c r="B34" s="83">
        <v>320</v>
      </c>
      <c r="C34" s="36"/>
      <c r="D34" s="36"/>
      <c r="E34" s="37"/>
      <c r="F34" s="36"/>
      <c r="G34" s="36"/>
      <c r="H34" s="36"/>
      <c r="I34" s="36"/>
      <c r="J34" s="36"/>
    </row>
    <row r="35" spans="1:10" s="1" customFormat="1" ht="46.15" customHeight="1" x14ac:dyDescent="0.25">
      <c r="A35" s="94" t="s">
        <v>109</v>
      </c>
      <c r="B35" s="83">
        <v>80</v>
      </c>
      <c r="C35" s="36"/>
      <c r="D35" s="36"/>
      <c r="E35" s="37"/>
      <c r="F35" s="36"/>
      <c r="G35" s="36"/>
      <c r="H35" s="36"/>
      <c r="I35" s="36"/>
      <c r="J35" s="36"/>
    </row>
    <row r="36" spans="1:10" s="1" customFormat="1" ht="46.15" customHeight="1" x14ac:dyDescent="0.25">
      <c r="A36" s="94" t="s">
        <v>110</v>
      </c>
      <c r="B36" s="83"/>
      <c r="C36" s="36"/>
      <c r="D36" s="36"/>
      <c r="E36" s="37"/>
      <c r="F36" s="36"/>
      <c r="G36" s="36"/>
      <c r="H36" s="36"/>
      <c r="I36" s="36"/>
      <c r="J36" s="36"/>
    </row>
    <row r="37" spans="1:10" s="1" customFormat="1" ht="46.15" customHeight="1" x14ac:dyDescent="0.25">
      <c r="A37" s="85" t="s">
        <v>111</v>
      </c>
      <c r="B37" s="88">
        <f>SUM(B38:B48)</f>
        <v>0</v>
      </c>
      <c r="C37" s="36"/>
      <c r="D37" s="36"/>
      <c r="E37" s="37"/>
      <c r="F37" s="36"/>
      <c r="G37" s="36"/>
      <c r="H37" s="36"/>
      <c r="I37" s="36"/>
      <c r="J37" s="36"/>
    </row>
    <row r="38" spans="1:10" s="1" customFormat="1" ht="31.15" customHeight="1" x14ac:dyDescent="0.25">
      <c r="A38" s="63" t="s">
        <v>112</v>
      </c>
      <c r="B38" s="88"/>
      <c r="C38" s="36"/>
      <c r="D38" s="36"/>
      <c r="E38" s="37"/>
      <c r="F38" s="36"/>
      <c r="G38" s="36"/>
      <c r="H38" s="36"/>
      <c r="I38" s="36"/>
      <c r="J38" s="36"/>
    </row>
    <row r="39" spans="1:10" s="1" customFormat="1" ht="31.9" customHeight="1" x14ac:dyDescent="0.25">
      <c r="A39" s="63" t="s">
        <v>113</v>
      </c>
      <c r="B39" s="88"/>
      <c r="C39" s="36"/>
      <c r="D39" s="36"/>
      <c r="E39" s="37"/>
      <c r="F39" s="36"/>
      <c r="G39" s="36"/>
      <c r="H39" s="36"/>
      <c r="I39" s="36"/>
      <c r="J39" s="36"/>
    </row>
    <row r="40" spans="1:10" s="1" customFormat="1" ht="30.6" customHeight="1" x14ac:dyDescent="0.25">
      <c r="A40" s="63" t="s">
        <v>114</v>
      </c>
      <c r="B40" s="88"/>
      <c r="C40" s="36"/>
      <c r="D40" s="36"/>
      <c r="E40" s="37"/>
      <c r="F40" s="36"/>
      <c r="G40" s="36"/>
      <c r="H40" s="36"/>
      <c r="I40" s="36"/>
      <c r="J40" s="36"/>
    </row>
    <row r="41" spans="1:10" s="1" customFormat="1" ht="30" customHeight="1" x14ac:dyDescent="0.25">
      <c r="A41" s="63" t="s">
        <v>115</v>
      </c>
      <c r="B41" s="88"/>
      <c r="C41" s="36"/>
      <c r="D41" s="36"/>
      <c r="E41" s="37"/>
      <c r="F41" s="36"/>
      <c r="G41" s="36"/>
      <c r="H41" s="36"/>
      <c r="I41" s="36"/>
      <c r="J41" s="36"/>
    </row>
    <row r="42" spans="1:10" s="1" customFormat="1" ht="16.149999999999999" customHeight="1" x14ac:dyDescent="0.25">
      <c r="A42" s="63" t="s">
        <v>116</v>
      </c>
      <c r="B42" s="88"/>
      <c r="C42" s="36"/>
      <c r="D42" s="36"/>
      <c r="E42" s="37"/>
      <c r="F42" s="36"/>
      <c r="G42" s="36"/>
      <c r="H42" s="36"/>
      <c r="I42" s="36"/>
      <c r="J42" s="36"/>
    </row>
    <row r="43" spans="1:10" s="1" customFormat="1" ht="35.450000000000003" customHeight="1" x14ac:dyDescent="0.25">
      <c r="A43" s="63" t="s">
        <v>117</v>
      </c>
      <c r="B43" s="88"/>
      <c r="C43" s="36"/>
      <c r="D43" s="36"/>
      <c r="E43" s="37"/>
      <c r="F43" s="36"/>
      <c r="G43" s="36"/>
      <c r="H43" s="36"/>
      <c r="I43" s="36"/>
      <c r="J43" s="36"/>
    </row>
    <row r="44" spans="1:10" s="1" customFormat="1" ht="44.45" customHeight="1" x14ac:dyDescent="0.25">
      <c r="A44" s="63" t="s">
        <v>118</v>
      </c>
      <c r="B44" s="88"/>
      <c r="C44" s="36"/>
      <c r="D44" s="36"/>
      <c r="E44" s="37"/>
      <c r="F44" s="36"/>
      <c r="G44" s="36"/>
      <c r="H44" s="36"/>
      <c r="I44" s="36"/>
      <c r="J44" s="36"/>
    </row>
    <row r="45" spans="1:10" s="1" customFormat="1" ht="30.6" customHeight="1" x14ac:dyDescent="0.25">
      <c r="A45" s="63" t="s">
        <v>119</v>
      </c>
      <c r="B45" s="88"/>
      <c r="C45" s="36"/>
      <c r="D45" s="36"/>
      <c r="E45" s="37"/>
      <c r="F45" s="36"/>
      <c r="G45" s="36"/>
      <c r="H45" s="36"/>
      <c r="I45" s="36"/>
      <c r="J45" s="36"/>
    </row>
    <row r="46" spans="1:10" s="1" customFormat="1" ht="44.45" customHeight="1" x14ac:dyDescent="0.25">
      <c r="A46" s="63" t="s">
        <v>120</v>
      </c>
      <c r="B46" s="88"/>
      <c r="C46" s="36"/>
      <c r="D46" s="36"/>
      <c r="E46" s="37"/>
      <c r="F46" s="36"/>
      <c r="G46" s="36"/>
      <c r="H46" s="36"/>
      <c r="I46" s="36"/>
      <c r="J46" s="36"/>
    </row>
    <row r="47" spans="1:10" s="1" customFormat="1" ht="48.6" customHeight="1" x14ac:dyDescent="0.25">
      <c r="A47" s="65" t="s">
        <v>121</v>
      </c>
      <c r="B47" s="88"/>
      <c r="C47" s="36"/>
      <c r="D47" s="36"/>
      <c r="E47" s="37"/>
      <c r="F47" s="36"/>
      <c r="G47" s="36"/>
      <c r="H47" s="36"/>
      <c r="I47" s="36"/>
      <c r="J47" s="36"/>
    </row>
    <row r="48" spans="1:10" s="1" customFormat="1" ht="19.899999999999999" customHeight="1" x14ac:dyDescent="0.25">
      <c r="A48" s="65" t="s">
        <v>94</v>
      </c>
      <c r="B48" s="88"/>
      <c r="C48" s="36"/>
      <c r="D48" s="36"/>
      <c r="E48" s="37"/>
      <c r="F48" s="36"/>
      <c r="G48" s="36"/>
      <c r="H48" s="36"/>
      <c r="I48" s="36"/>
      <c r="J48" s="36"/>
    </row>
    <row r="49" spans="1:10" s="1" customFormat="1" ht="30" customHeight="1" x14ac:dyDescent="0.25">
      <c r="A49" s="82" t="s">
        <v>122</v>
      </c>
      <c r="B49" s="83"/>
      <c r="C49" s="67"/>
      <c r="D49" s="67"/>
      <c r="E49" s="37"/>
      <c r="F49" s="36"/>
      <c r="G49" s="36"/>
      <c r="H49" s="36"/>
      <c r="I49" s="36"/>
      <c r="J49" s="36"/>
    </row>
    <row r="50" spans="1:10" s="1" customFormat="1" ht="16.899999999999999" customHeight="1" x14ac:dyDescent="0.25">
      <c r="A50" s="280" t="s">
        <v>123</v>
      </c>
      <c r="B50" s="281"/>
      <c r="C50" s="36"/>
      <c r="D50" s="36"/>
      <c r="E50" s="37"/>
      <c r="F50" s="36"/>
      <c r="G50" s="36"/>
      <c r="H50" s="36"/>
      <c r="I50" s="36"/>
      <c r="J50" s="36"/>
    </row>
    <row r="51" spans="1:10" s="1" customFormat="1" ht="13.9" customHeight="1" x14ac:dyDescent="0.25">
      <c r="A51" s="82" t="s">
        <v>124</v>
      </c>
      <c r="B51" s="83"/>
      <c r="C51" s="67"/>
      <c r="D51" s="67"/>
      <c r="E51" s="37"/>
      <c r="F51" s="36"/>
      <c r="G51" s="36"/>
      <c r="H51" s="36"/>
      <c r="I51" s="36"/>
      <c r="J51" s="36"/>
    </row>
    <row r="52" spans="1:10" s="1" customFormat="1" ht="15.6" customHeight="1" x14ac:dyDescent="0.25">
      <c r="A52" s="82" t="s">
        <v>125</v>
      </c>
      <c r="B52" s="83"/>
      <c r="C52" s="67"/>
      <c r="D52" s="67"/>
      <c r="E52" s="37"/>
      <c r="F52" s="36"/>
      <c r="G52" s="36"/>
      <c r="H52" s="36"/>
      <c r="I52" s="36"/>
      <c r="J52" s="36"/>
    </row>
    <row r="53" spans="1:10" s="1" customFormat="1" ht="15.6" customHeight="1" x14ac:dyDescent="0.25">
      <c r="A53" s="89" t="s">
        <v>126</v>
      </c>
      <c r="B53" s="83"/>
      <c r="C53" s="67"/>
      <c r="D53" s="67"/>
      <c r="E53" s="37"/>
      <c r="F53" s="36"/>
      <c r="G53" s="36"/>
      <c r="H53" s="36"/>
      <c r="I53" s="36"/>
      <c r="J53" s="36"/>
    </row>
    <row r="54" spans="1:10" s="1" customFormat="1" ht="26.45" customHeight="1" x14ac:dyDescent="0.25">
      <c r="A54" s="82" t="s">
        <v>127</v>
      </c>
      <c r="B54" s="83"/>
      <c r="C54" s="67"/>
      <c r="D54" s="67"/>
      <c r="E54" s="37"/>
      <c r="F54" s="36"/>
      <c r="G54" s="36"/>
      <c r="H54" s="36"/>
      <c r="I54" s="36"/>
      <c r="J54" s="36"/>
    </row>
    <row r="55" spans="1:10" s="1" customFormat="1" ht="15" customHeight="1" x14ac:dyDescent="0.25">
      <c r="A55" s="82" t="s">
        <v>128</v>
      </c>
      <c r="B55" s="83"/>
      <c r="C55" s="67"/>
      <c r="D55" s="67"/>
      <c r="E55" s="37"/>
      <c r="F55" s="36"/>
      <c r="G55" s="36"/>
      <c r="H55" s="36"/>
      <c r="I55" s="36"/>
      <c r="J55" s="36"/>
    </row>
    <row r="56" spans="1:10" s="1" customFormat="1" ht="15" customHeight="1" x14ac:dyDescent="0.25">
      <c r="A56" s="82" t="s">
        <v>129</v>
      </c>
      <c r="B56" s="83"/>
      <c r="C56" s="67"/>
      <c r="D56" s="67"/>
      <c r="E56" s="37"/>
      <c r="F56" s="36"/>
      <c r="G56" s="36"/>
      <c r="H56" s="36"/>
      <c r="I56" s="36"/>
      <c r="J56" s="36"/>
    </row>
    <row r="57" spans="1:10" s="1" customFormat="1" ht="15" customHeight="1" x14ac:dyDescent="0.25">
      <c r="A57" s="82" t="s">
        <v>130</v>
      </c>
      <c r="B57" s="83"/>
      <c r="C57" s="67"/>
      <c r="D57" s="67"/>
      <c r="E57" s="37"/>
      <c r="F57" s="36"/>
      <c r="G57" s="36"/>
      <c r="H57" s="36"/>
      <c r="I57" s="36"/>
      <c r="J57" s="36"/>
    </row>
    <row r="58" spans="1:10" s="1" customFormat="1" ht="15" customHeight="1" x14ac:dyDescent="0.25">
      <c r="A58" s="82" t="s">
        <v>131</v>
      </c>
      <c r="B58" s="83"/>
      <c r="C58" s="67"/>
      <c r="D58" s="67"/>
      <c r="E58" s="37"/>
      <c r="F58" s="36"/>
      <c r="G58" s="36"/>
      <c r="H58" s="36"/>
      <c r="I58" s="36"/>
      <c r="J58" s="36"/>
    </row>
    <row r="59" spans="1:10" s="1" customFormat="1" ht="15" customHeight="1" x14ac:dyDescent="0.25">
      <c r="A59" s="82" t="s">
        <v>132</v>
      </c>
      <c r="B59" s="83"/>
      <c r="C59" s="67"/>
      <c r="D59" s="67"/>
      <c r="E59" s="37"/>
      <c r="F59" s="36"/>
      <c r="G59" s="36"/>
      <c r="H59" s="36"/>
      <c r="I59" s="36"/>
      <c r="J59" s="36"/>
    </row>
    <row r="60" spans="1:10" s="1" customFormat="1" ht="30.6" customHeight="1" x14ac:dyDescent="0.25">
      <c r="A60" s="82" t="s">
        <v>133</v>
      </c>
      <c r="B60" s="83"/>
      <c r="C60" s="67"/>
      <c r="D60" s="67"/>
      <c r="E60" s="37"/>
      <c r="F60" s="36"/>
      <c r="G60" s="36"/>
      <c r="H60" s="36"/>
      <c r="I60" s="36"/>
      <c r="J60" s="36"/>
    </row>
    <row r="61" spans="1:10" s="1" customFormat="1" ht="19.149999999999999" customHeight="1" x14ac:dyDescent="0.25">
      <c r="A61" s="91" t="s">
        <v>134</v>
      </c>
      <c r="B61" s="92">
        <f>B62+B63</f>
        <v>0</v>
      </c>
      <c r="C61" s="67"/>
      <c r="D61" s="67"/>
      <c r="E61" s="37"/>
      <c r="F61" s="36"/>
      <c r="G61" s="36"/>
      <c r="H61" s="36"/>
      <c r="I61" s="36"/>
      <c r="J61" s="36"/>
    </row>
    <row r="62" spans="1:10" s="1" customFormat="1" ht="19.149999999999999" customHeight="1" x14ac:dyDescent="0.25">
      <c r="A62" s="82" t="s">
        <v>135</v>
      </c>
      <c r="B62" s="83"/>
      <c r="C62" s="67"/>
      <c r="D62" s="67"/>
      <c r="E62" s="37"/>
      <c r="F62" s="36"/>
      <c r="G62" s="36"/>
      <c r="H62" s="36"/>
      <c r="I62" s="36"/>
      <c r="J62" s="36"/>
    </row>
    <row r="63" spans="1:10" s="1" customFormat="1" ht="19.149999999999999" customHeight="1" x14ac:dyDescent="0.25">
      <c r="A63" s="82" t="s">
        <v>136</v>
      </c>
      <c r="B63" s="83"/>
      <c r="C63" s="67"/>
      <c r="D63" s="67"/>
      <c r="E63" s="37"/>
      <c r="F63" s="36"/>
      <c r="G63" s="36"/>
      <c r="H63" s="36"/>
      <c r="I63" s="36"/>
      <c r="J63" s="36"/>
    </row>
    <row r="64" spans="1:10" s="1" customFormat="1" ht="30.6" customHeight="1" x14ac:dyDescent="0.25">
      <c r="A64" s="82" t="s">
        <v>137</v>
      </c>
      <c r="B64" s="83"/>
      <c r="C64" s="67"/>
      <c r="D64" s="67"/>
      <c r="E64" s="37"/>
      <c r="F64" s="36"/>
      <c r="G64" s="36"/>
      <c r="H64" s="36"/>
      <c r="I64" s="36"/>
      <c r="J64" s="36"/>
    </row>
    <row r="65" spans="1:10" s="1" customFormat="1" ht="28.9" customHeight="1" x14ac:dyDescent="0.25">
      <c r="A65" s="84" t="s">
        <v>138</v>
      </c>
      <c r="B65" s="92">
        <f>B66+B67</f>
        <v>0</v>
      </c>
      <c r="C65" s="67"/>
      <c r="D65" s="67"/>
      <c r="E65" s="37"/>
      <c r="F65" s="36"/>
      <c r="G65" s="36"/>
      <c r="H65" s="36"/>
      <c r="I65" s="36"/>
      <c r="J65" s="36"/>
    </row>
    <row r="66" spans="1:10" s="1" customFormat="1" ht="16.899999999999999" customHeight="1" x14ac:dyDescent="0.25">
      <c r="A66" s="82" t="s">
        <v>139</v>
      </c>
      <c r="B66" s="83"/>
      <c r="C66" s="67"/>
      <c r="D66" s="67"/>
      <c r="E66" s="37"/>
      <c r="F66" s="36"/>
      <c r="G66" s="36"/>
      <c r="H66" s="36"/>
      <c r="I66" s="36"/>
      <c r="J66" s="36"/>
    </row>
    <row r="67" spans="1:10" s="1" customFormat="1" ht="17.45" customHeight="1" x14ac:dyDescent="0.25">
      <c r="A67" s="93" t="s">
        <v>140</v>
      </c>
      <c r="B67" s="83"/>
      <c r="C67" s="67"/>
      <c r="D67" s="67"/>
      <c r="E67" s="37"/>
      <c r="F67" s="36"/>
      <c r="G67" s="36"/>
      <c r="H67" s="36"/>
      <c r="I67" s="36"/>
      <c r="J67" s="36"/>
    </row>
    <row r="68" spans="1:10" s="1" customFormat="1" ht="46.15" customHeight="1" x14ac:dyDescent="0.25">
      <c r="A68" s="94" t="s">
        <v>141</v>
      </c>
      <c r="B68" s="83"/>
      <c r="C68" s="67"/>
      <c r="D68" s="67"/>
      <c r="E68" s="37"/>
      <c r="F68" s="36"/>
      <c r="G68" s="36"/>
      <c r="H68" s="36"/>
      <c r="I68" s="36"/>
      <c r="J68" s="36"/>
    </row>
    <row r="69" spans="1:10" s="1" customFormat="1" ht="14.45" customHeight="1" x14ac:dyDescent="0.25">
      <c r="A69" s="282" t="s">
        <v>142</v>
      </c>
      <c r="B69" s="283"/>
      <c r="C69" s="67"/>
      <c r="D69" s="67"/>
      <c r="E69" s="37"/>
      <c r="F69" s="36"/>
      <c r="G69" s="36"/>
      <c r="H69" s="36"/>
      <c r="I69" s="36"/>
      <c r="J69" s="36"/>
    </row>
    <row r="70" spans="1:10" s="1" customFormat="1" ht="126.6" customHeight="1" x14ac:dyDescent="0.25">
      <c r="A70" s="89" t="s">
        <v>143</v>
      </c>
      <c r="B70" s="83"/>
      <c r="C70" s="36"/>
      <c r="D70" s="36"/>
      <c r="E70" s="37"/>
      <c r="F70" s="36"/>
      <c r="G70" s="36"/>
      <c r="H70" s="36"/>
      <c r="I70" s="36"/>
      <c r="J70" s="36"/>
    </row>
    <row r="71" spans="1:10" s="1" customFormat="1" ht="49.15" customHeight="1" x14ac:dyDescent="0.25">
      <c r="A71" s="89" t="s">
        <v>144</v>
      </c>
      <c r="B71" s="83"/>
      <c r="C71" s="36"/>
      <c r="D71" s="36"/>
      <c r="E71" s="37"/>
      <c r="F71" s="36"/>
      <c r="G71" s="36"/>
      <c r="H71" s="36"/>
      <c r="I71" s="36"/>
      <c r="J71" s="36"/>
    </row>
    <row r="72" spans="1:10" s="1" customFormat="1" ht="19.149999999999999" customHeight="1" x14ac:dyDescent="0.25">
      <c r="A72" s="284" t="s">
        <v>145</v>
      </c>
      <c r="B72" s="285"/>
      <c r="C72" s="36"/>
      <c r="D72" s="36"/>
      <c r="E72" s="37"/>
      <c r="F72" s="36"/>
      <c r="G72" s="36"/>
      <c r="H72" s="36"/>
      <c r="I72" s="36"/>
      <c r="J72" s="36"/>
    </row>
    <row r="73" spans="1:10" s="1" customFormat="1" ht="17.649999999999999" customHeight="1" x14ac:dyDescent="0.25">
      <c r="A73" s="272" t="s">
        <v>86</v>
      </c>
      <c r="B73" s="273"/>
      <c r="C73" s="36"/>
      <c r="D73" s="36"/>
      <c r="E73" s="37"/>
      <c r="F73" s="36"/>
      <c r="G73" s="36"/>
      <c r="H73" s="36"/>
      <c r="I73" s="36"/>
      <c r="J73" s="36"/>
    </row>
    <row r="74" spans="1:10" s="1" customFormat="1" ht="12" customHeight="1" x14ac:dyDescent="0.25">
      <c r="A74" s="89" t="s">
        <v>146</v>
      </c>
      <c r="B74" s="83"/>
      <c r="C74" s="36"/>
      <c r="D74" s="36"/>
      <c r="E74" s="37"/>
      <c r="F74" s="36"/>
      <c r="G74" s="36"/>
      <c r="H74" s="36"/>
      <c r="I74" s="36"/>
      <c r="J74" s="36"/>
    </row>
    <row r="75" spans="1:10" s="1" customFormat="1" ht="15.75" thickBot="1" x14ac:dyDescent="0.3">
      <c r="A75" s="95" t="s">
        <v>147</v>
      </c>
      <c r="B75" s="96"/>
      <c r="C75" s="36"/>
      <c r="D75" s="36"/>
      <c r="E75" s="37"/>
      <c r="F75" s="36"/>
      <c r="G75" s="36"/>
      <c r="H75" s="36"/>
      <c r="I75" s="36"/>
      <c r="J75" s="36"/>
    </row>
  </sheetData>
  <mergeCells count="11">
    <mergeCell ref="A9:B9"/>
    <mergeCell ref="A50:B50"/>
    <mergeCell ref="A69:B69"/>
    <mergeCell ref="A72:B72"/>
    <mergeCell ref="A73:B73"/>
    <mergeCell ref="A8:B8"/>
    <mergeCell ref="A2:B3"/>
    <mergeCell ref="A4:B4"/>
    <mergeCell ref="A5:A6"/>
    <mergeCell ref="B5:B6"/>
    <mergeCell ref="A7:B7"/>
  </mergeCells>
  <pageMargins left="0.70866141732283472" right="0.70866141732283472" top="0.74803149606299213" bottom="0.74803149606299213" header="0.31496062992125984" footer="0.31496062992125984"/>
  <pageSetup paperSize="9" scale="73" fitToHeight="2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J75"/>
  <sheetViews>
    <sheetView workbookViewId="0">
      <selection activeCell="B15" sqref="B15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228" t="s">
        <v>80</v>
      </c>
      <c r="B2" s="228"/>
    </row>
    <row r="3" spans="1:10" ht="26.45" customHeight="1" x14ac:dyDescent="0.25">
      <c r="A3" s="228"/>
      <c r="B3" s="228"/>
    </row>
    <row r="4" spans="1:10" ht="30.6" customHeight="1" thickBot="1" x14ac:dyDescent="0.3">
      <c r="A4" s="274" t="s">
        <v>150</v>
      </c>
      <c r="B4" s="274"/>
    </row>
    <row r="5" spans="1:10" ht="30.6" customHeight="1" x14ac:dyDescent="0.25">
      <c r="A5" s="275" t="s">
        <v>82</v>
      </c>
      <c r="B5" s="277" t="s">
        <v>83</v>
      </c>
    </row>
    <row r="6" spans="1:10" ht="37.9" customHeight="1" x14ac:dyDescent="0.25">
      <c r="A6" s="276"/>
      <c r="B6" s="278"/>
    </row>
    <row r="7" spans="1:10" s="1" customFormat="1" ht="16.5" customHeight="1" x14ac:dyDescent="0.25">
      <c r="A7" s="272" t="s">
        <v>85</v>
      </c>
      <c r="B7" s="273"/>
      <c r="C7" s="36"/>
      <c r="D7" s="36"/>
      <c r="E7" s="37"/>
      <c r="F7" s="36"/>
      <c r="G7" s="36"/>
      <c r="H7" s="36"/>
      <c r="I7" s="36"/>
      <c r="J7" s="36"/>
    </row>
    <row r="8" spans="1:10" s="1" customFormat="1" ht="16.5" customHeight="1" x14ac:dyDescent="0.25">
      <c r="A8" s="272" t="s">
        <v>86</v>
      </c>
      <c r="B8" s="273"/>
      <c r="C8" s="36"/>
      <c r="D8" s="36"/>
      <c r="E8" s="37"/>
      <c r="F8" s="36"/>
      <c r="G8" s="36"/>
      <c r="H8" s="36"/>
      <c r="I8" s="36"/>
      <c r="J8" s="36"/>
    </row>
    <row r="9" spans="1:10" s="1" customFormat="1" ht="28.9" customHeight="1" x14ac:dyDescent="0.25">
      <c r="A9" s="276" t="s">
        <v>87</v>
      </c>
      <c r="B9" s="279"/>
      <c r="C9" s="36"/>
      <c r="D9" s="36"/>
      <c r="E9" s="37"/>
      <c r="F9" s="36"/>
      <c r="G9" s="36"/>
      <c r="H9" s="36"/>
      <c r="I9" s="36"/>
      <c r="J9" s="36"/>
    </row>
    <row r="10" spans="1:10" s="1" customFormat="1" ht="16.5" customHeight="1" x14ac:dyDescent="0.25">
      <c r="A10" s="80" t="s">
        <v>88</v>
      </c>
      <c r="B10" s="81">
        <f>B11+B12+B13+B14</f>
        <v>20040</v>
      </c>
      <c r="C10" s="36"/>
      <c r="D10" s="36"/>
      <c r="E10" s="37"/>
      <c r="F10" s="36"/>
      <c r="G10" s="36"/>
      <c r="H10" s="36"/>
      <c r="I10" s="36"/>
      <c r="J10" s="36"/>
    </row>
    <row r="11" spans="1:10" s="1" customFormat="1" ht="19.149999999999999" customHeight="1" x14ac:dyDescent="0.25">
      <c r="A11" s="82" t="s">
        <v>89</v>
      </c>
      <c r="B11" s="83">
        <v>850</v>
      </c>
      <c r="C11" s="36"/>
      <c r="D11" s="36"/>
      <c r="E11" s="37"/>
      <c r="F11" s="36"/>
      <c r="G11" s="36"/>
      <c r="H11" s="36"/>
      <c r="I11" s="36"/>
      <c r="J11" s="36"/>
    </row>
    <row r="12" spans="1:10" s="1" customFormat="1" ht="15.75" x14ac:dyDescent="0.25">
      <c r="A12" s="82" t="s">
        <v>90</v>
      </c>
      <c r="B12" s="83">
        <v>15</v>
      </c>
      <c r="C12" s="36"/>
      <c r="D12" s="36"/>
      <c r="E12" s="37"/>
      <c r="F12" s="36"/>
      <c r="G12" s="36"/>
      <c r="H12" s="36"/>
      <c r="I12" s="36"/>
      <c r="J12" s="36"/>
    </row>
    <row r="13" spans="1:10" s="1" customFormat="1" ht="15.75" x14ac:dyDescent="0.25">
      <c r="A13" s="82" t="s">
        <v>91</v>
      </c>
      <c r="B13" s="83">
        <v>75</v>
      </c>
      <c r="C13" s="36"/>
      <c r="D13" s="36"/>
      <c r="E13" s="37"/>
      <c r="F13" s="36"/>
      <c r="G13" s="36"/>
      <c r="H13" s="36"/>
      <c r="I13" s="36"/>
      <c r="J13" s="36"/>
    </row>
    <row r="14" spans="1:10" s="1" customFormat="1" ht="17.45" customHeight="1" x14ac:dyDescent="0.25">
      <c r="A14" s="82" t="s">
        <v>92</v>
      </c>
      <c r="B14" s="83">
        <v>19100</v>
      </c>
      <c r="C14" s="36"/>
      <c r="D14" s="36"/>
      <c r="E14" s="37"/>
      <c r="F14" s="36"/>
      <c r="G14" s="36"/>
      <c r="H14" s="36"/>
      <c r="I14" s="36"/>
      <c r="J14" s="36"/>
    </row>
    <row r="15" spans="1:10" s="1" customFormat="1" ht="15.75" x14ac:dyDescent="0.25">
      <c r="A15" s="80" t="s">
        <v>93</v>
      </c>
      <c r="B15" s="81">
        <f>B16+B17+B18</f>
        <v>0</v>
      </c>
      <c r="C15" s="36"/>
      <c r="D15" s="36"/>
      <c r="E15" s="37"/>
      <c r="F15" s="36"/>
      <c r="G15" s="36"/>
      <c r="H15" s="36"/>
      <c r="I15" s="36"/>
      <c r="J15" s="36"/>
    </row>
    <row r="16" spans="1:10" s="1" customFormat="1" ht="15.75" x14ac:dyDescent="0.25">
      <c r="A16" s="82" t="s">
        <v>89</v>
      </c>
      <c r="B16" s="83"/>
      <c r="C16" s="36"/>
      <c r="D16" s="36"/>
      <c r="E16" s="37"/>
      <c r="F16" s="36"/>
      <c r="G16" s="36"/>
      <c r="H16" s="36"/>
      <c r="I16" s="36"/>
      <c r="J16" s="36"/>
    </row>
    <row r="17" spans="1:10" s="1" customFormat="1" ht="15.75" x14ac:dyDescent="0.25">
      <c r="A17" s="82" t="s">
        <v>91</v>
      </c>
      <c r="B17" s="83"/>
      <c r="C17" s="36"/>
      <c r="D17" s="36"/>
      <c r="E17" s="37"/>
      <c r="F17" s="36"/>
      <c r="G17" s="36"/>
      <c r="H17" s="36"/>
      <c r="I17" s="36"/>
      <c r="J17" s="36"/>
    </row>
    <row r="18" spans="1:10" s="1" customFormat="1" ht="15.75" x14ac:dyDescent="0.25">
      <c r="A18" s="82" t="s">
        <v>94</v>
      </c>
      <c r="B18" s="83"/>
      <c r="C18" s="36"/>
      <c r="D18" s="36"/>
      <c r="E18" s="37"/>
      <c r="F18" s="36"/>
      <c r="G18" s="36"/>
      <c r="H18" s="36"/>
      <c r="I18" s="36"/>
      <c r="J18" s="36"/>
    </row>
    <row r="19" spans="1:10" s="1" customFormat="1" ht="13.9" customHeight="1" x14ac:dyDescent="0.25">
      <c r="A19" s="84" t="s">
        <v>95</v>
      </c>
      <c r="B19" s="92">
        <f>B20+B21+B22+B23</f>
        <v>4156</v>
      </c>
      <c r="C19" s="36"/>
      <c r="D19" s="36"/>
      <c r="E19" s="37"/>
      <c r="F19" s="36"/>
      <c r="G19" s="36"/>
      <c r="H19" s="36"/>
      <c r="I19" s="36"/>
      <c r="J19" s="36"/>
    </row>
    <row r="20" spans="1:10" s="1" customFormat="1" ht="15.75" x14ac:dyDescent="0.25">
      <c r="A20" s="82" t="s">
        <v>96</v>
      </c>
      <c r="B20" s="83">
        <v>1800</v>
      </c>
      <c r="C20" s="36"/>
      <c r="D20" s="36"/>
      <c r="E20" s="37"/>
      <c r="F20" s="36"/>
      <c r="G20" s="36"/>
      <c r="H20" s="36"/>
      <c r="I20" s="36"/>
      <c r="J20" s="36"/>
    </row>
    <row r="21" spans="1:10" s="1" customFormat="1" ht="15.75" x14ac:dyDescent="0.25">
      <c r="A21" s="82" t="s">
        <v>97</v>
      </c>
      <c r="B21" s="83"/>
      <c r="C21" s="36"/>
      <c r="D21" s="36"/>
      <c r="E21" s="37"/>
      <c r="F21" s="36"/>
      <c r="G21" s="36"/>
      <c r="H21" s="36"/>
      <c r="I21" s="36"/>
      <c r="J21" s="36"/>
    </row>
    <row r="22" spans="1:10" s="1" customFormat="1" ht="15.75" x14ac:dyDescent="0.25">
      <c r="A22" s="82" t="s">
        <v>98</v>
      </c>
      <c r="B22" s="83">
        <v>2356</v>
      </c>
      <c r="C22" s="36"/>
      <c r="D22" s="36"/>
      <c r="E22" s="37"/>
      <c r="F22" s="36"/>
      <c r="G22" s="36"/>
      <c r="H22" s="36"/>
      <c r="I22" s="36"/>
      <c r="J22" s="36"/>
    </row>
    <row r="23" spans="1:10" s="1" customFormat="1" ht="15.75" x14ac:dyDescent="0.25">
      <c r="A23" s="82" t="s">
        <v>94</v>
      </c>
      <c r="B23" s="83"/>
      <c r="C23" s="36"/>
      <c r="D23" s="36"/>
      <c r="E23" s="37"/>
      <c r="F23" s="36"/>
      <c r="G23" s="36"/>
      <c r="H23" s="36"/>
      <c r="I23" s="36"/>
      <c r="J23" s="36"/>
    </row>
    <row r="24" spans="1:10" s="1" customFormat="1" ht="31.5" x14ac:dyDescent="0.25">
      <c r="A24" s="84" t="s">
        <v>99</v>
      </c>
      <c r="B24" s="92">
        <f>B25+B26+B27+B28+B29+B30+B31+B32</f>
        <v>2514</v>
      </c>
      <c r="C24" s="36"/>
      <c r="D24" s="36"/>
      <c r="E24" s="37"/>
      <c r="F24" s="36"/>
      <c r="G24" s="36"/>
      <c r="H24" s="36"/>
      <c r="I24" s="36"/>
      <c r="J24" s="36"/>
    </row>
    <row r="25" spans="1:10" s="1" customFormat="1" ht="15.75" x14ac:dyDescent="0.25">
      <c r="A25" s="82" t="s">
        <v>100</v>
      </c>
      <c r="B25" s="83">
        <v>50</v>
      </c>
      <c r="C25" s="36"/>
      <c r="D25" s="36"/>
      <c r="E25" s="37"/>
      <c r="F25" s="36"/>
      <c r="G25" s="36"/>
      <c r="H25" s="36"/>
      <c r="I25" s="36"/>
      <c r="J25" s="36"/>
    </row>
    <row r="26" spans="1:10" s="1" customFormat="1" ht="15.75" x14ac:dyDescent="0.25">
      <c r="A26" s="82" t="s">
        <v>101</v>
      </c>
      <c r="B26" s="83">
        <v>2114</v>
      </c>
      <c r="C26" s="36"/>
      <c r="D26" s="36"/>
      <c r="E26" s="37"/>
      <c r="F26" s="36"/>
      <c r="G26" s="36"/>
      <c r="H26" s="36"/>
      <c r="I26" s="36"/>
      <c r="J26" s="36"/>
    </row>
    <row r="27" spans="1:10" s="1" customFormat="1" ht="15.75" x14ac:dyDescent="0.25">
      <c r="A27" s="82" t="s">
        <v>102</v>
      </c>
      <c r="B27" s="83"/>
      <c r="C27" s="36"/>
      <c r="D27" s="36"/>
      <c r="E27" s="37"/>
      <c r="F27" s="36"/>
      <c r="G27" s="36"/>
      <c r="H27" s="36"/>
      <c r="I27" s="36"/>
      <c r="J27" s="36"/>
    </row>
    <row r="28" spans="1:10" s="1" customFormat="1" ht="15.75" x14ac:dyDescent="0.25">
      <c r="A28" s="82" t="s">
        <v>103</v>
      </c>
      <c r="B28" s="83">
        <v>350</v>
      </c>
      <c r="C28" s="36"/>
      <c r="D28" s="36"/>
      <c r="E28" s="37"/>
      <c r="F28" s="36"/>
      <c r="G28" s="36"/>
      <c r="H28" s="36"/>
      <c r="I28" s="36"/>
      <c r="J28" s="36"/>
    </row>
    <row r="29" spans="1:10" s="1" customFormat="1" ht="15.75" x14ac:dyDescent="0.25">
      <c r="A29" s="82" t="s">
        <v>104</v>
      </c>
      <c r="B29" s="83"/>
      <c r="C29" s="36"/>
      <c r="D29" s="36"/>
      <c r="E29" s="37"/>
      <c r="F29" s="36"/>
      <c r="G29" s="36"/>
      <c r="H29" s="36"/>
      <c r="I29" s="36"/>
      <c r="J29" s="36"/>
    </row>
    <row r="30" spans="1:10" s="1" customFormat="1" ht="15.75" x14ac:dyDescent="0.25">
      <c r="A30" s="82" t="s">
        <v>105</v>
      </c>
      <c r="B30" s="83"/>
      <c r="C30" s="36"/>
      <c r="D30" s="36"/>
      <c r="E30" s="37"/>
      <c r="F30" s="36"/>
      <c r="G30" s="36"/>
      <c r="H30" s="36"/>
      <c r="I30" s="36"/>
      <c r="J30" s="36"/>
    </row>
    <row r="31" spans="1:10" s="1" customFormat="1" ht="15.75" x14ac:dyDescent="0.25">
      <c r="A31" s="82" t="s">
        <v>106</v>
      </c>
      <c r="B31" s="83"/>
      <c r="C31" s="36"/>
      <c r="D31" s="36"/>
      <c r="E31" s="37"/>
      <c r="F31" s="36"/>
      <c r="G31" s="36"/>
      <c r="H31" s="36"/>
      <c r="I31" s="36"/>
      <c r="J31" s="36"/>
    </row>
    <row r="32" spans="1:10" s="1" customFormat="1" ht="15.75" x14ac:dyDescent="0.25">
      <c r="A32" s="82" t="s">
        <v>94</v>
      </c>
      <c r="B32" s="83"/>
      <c r="C32" s="36"/>
      <c r="D32" s="36"/>
      <c r="E32" s="37"/>
      <c r="F32" s="36"/>
      <c r="G32" s="36"/>
      <c r="H32" s="36"/>
      <c r="I32" s="36"/>
      <c r="J32" s="36"/>
    </row>
    <row r="33" spans="1:10" s="1" customFormat="1" ht="80.45" customHeight="1" x14ac:dyDescent="0.25">
      <c r="A33" s="85" t="s">
        <v>107</v>
      </c>
      <c r="B33" s="83">
        <f>B34+B35+B36</f>
        <v>0</v>
      </c>
      <c r="C33" s="36"/>
      <c r="D33" s="36"/>
      <c r="E33" s="37"/>
      <c r="F33" s="36"/>
      <c r="G33" s="36"/>
      <c r="H33" s="36"/>
      <c r="I33" s="36"/>
      <c r="J33" s="36"/>
    </row>
    <row r="34" spans="1:10" s="1" customFormat="1" ht="46.15" customHeight="1" x14ac:dyDescent="0.25">
      <c r="A34" s="94" t="s">
        <v>108</v>
      </c>
      <c r="B34" s="83"/>
      <c r="C34" s="36"/>
      <c r="D34" s="36"/>
      <c r="E34" s="37"/>
      <c r="F34" s="36"/>
      <c r="G34" s="36"/>
      <c r="H34" s="36"/>
      <c r="I34" s="36"/>
      <c r="J34" s="36"/>
    </row>
    <row r="35" spans="1:10" s="1" customFormat="1" ht="46.15" customHeight="1" x14ac:dyDescent="0.25">
      <c r="A35" s="94" t="s">
        <v>109</v>
      </c>
      <c r="B35" s="83"/>
      <c r="C35" s="36"/>
      <c r="D35" s="36"/>
      <c r="E35" s="37"/>
      <c r="F35" s="36"/>
      <c r="G35" s="36"/>
      <c r="H35" s="36"/>
      <c r="I35" s="36"/>
      <c r="J35" s="36"/>
    </row>
    <row r="36" spans="1:10" s="1" customFormat="1" ht="46.15" customHeight="1" x14ac:dyDescent="0.25">
      <c r="A36" s="94" t="s">
        <v>110</v>
      </c>
      <c r="B36" s="83"/>
      <c r="C36" s="36"/>
      <c r="D36" s="36"/>
      <c r="E36" s="37"/>
      <c r="F36" s="36"/>
      <c r="G36" s="36"/>
      <c r="H36" s="36"/>
      <c r="I36" s="36"/>
      <c r="J36" s="36"/>
    </row>
    <row r="37" spans="1:10" s="1" customFormat="1" ht="46.15" customHeight="1" x14ac:dyDescent="0.25">
      <c r="A37" s="85" t="s">
        <v>111</v>
      </c>
      <c r="B37" s="88">
        <f>SUM(B38:B48)</f>
        <v>0</v>
      </c>
      <c r="C37" s="36"/>
      <c r="D37" s="36"/>
      <c r="E37" s="37"/>
      <c r="F37" s="36"/>
      <c r="G37" s="36"/>
      <c r="H37" s="36"/>
      <c r="I37" s="36"/>
      <c r="J37" s="36"/>
    </row>
    <row r="38" spans="1:10" s="1" customFormat="1" ht="31.15" customHeight="1" x14ac:dyDescent="0.25">
      <c r="A38" s="63" t="s">
        <v>112</v>
      </c>
      <c r="B38" s="88"/>
      <c r="C38" s="36"/>
      <c r="D38" s="36"/>
      <c r="E38" s="37"/>
      <c r="F38" s="36"/>
      <c r="G38" s="36"/>
      <c r="H38" s="36"/>
      <c r="I38" s="36"/>
      <c r="J38" s="36"/>
    </row>
    <row r="39" spans="1:10" s="1" customFormat="1" ht="31.9" customHeight="1" x14ac:dyDescent="0.25">
      <c r="A39" s="63" t="s">
        <v>113</v>
      </c>
      <c r="B39" s="88"/>
      <c r="C39" s="36"/>
      <c r="D39" s="36"/>
      <c r="E39" s="37"/>
      <c r="F39" s="36"/>
      <c r="G39" s="36"/>
      <c r="H39" s="36"/>
      <c r="I39" s="36"/>
      <c r="J39" s="36"/>
    </row>
    <row r="40" spans="1:10" s="1" customFormat="1" ht="30.6" customHeight="1" x14ac:dyDescent="0.25">
      <c r="A40" s="63" t="s">
        <v>114</v>
      </c>
      <c r="B40" s="88"/>
      <c r="C40" s="36"/>
      <c r="D40" s="36"/>
      <c r="E40" s="37"/>
      <c r="F40" s="36"/>
      <c r="G40" s="36"/>
      <c r="H40" s="36"/>
      <c r="I40" s="36"/>
      <c r="J40" s="36"/>
    </row>
    <row r="41" spans="1:10" s="1" customFormat="1" ht="30" customHeight="1" x14ac:dyDescent="0.25">
      <c r="A41" s="63" t="s">
        <v>115</v>
      </c>
      <c r="B41" s="88"/>
      <c r="C41" s="36"/>
      <c r="D41" s="36"/>
      <c r="E41" s="37"/>
      <c r="F41" s="36"/>
      <c r="G41" s="36"/>
      <c r="H41" s="36"/>
      <c r="I41" s="36"/>
      <c r="J41" s="36"/>
    </row>
    <row r="42" spans="1:10" s="1" customFormat="1" ht="16.149999999999999" customHeight="1" x14ac:dyDescent="0.25">
      <c r="A42" s="63" t="s">
        <v>116</v>
      </c>
      <c r="B42" s="88"/>
      <c r="C42" s="36"/>
      <c r="D42" s="36"/>
      <c r="E42" s="37"/>
      <c r="F42" s="36"/>
      <c r="G42" s="36"/>
      <c r="H42" s="36"/>
      <c r="I42" s="36"/>
      <c r="J42" s="36"/>
    </row>
    <row r="43" spans="1:10" s="1" customFormat="1" ht="35.450000000000003" customHeight="1" x14ac:dyDescent="0.25">
      <c r="A43" s="63" t="s">
        <v>117</v>
      </c>
      <c r="B43" s="88"/>
      <c r="C43" s="36"/>
      <c r="D43" s="36"/>
      <c r="E43" s="37"/>
      <c r="F43" s="36"/>
      <c r="G43" s="36"/>
      <c r="H43" s="36"/>
      <c r="I43" s="36"/>
      <c r="J43" s="36"/>
    </row>
    <row r="44" spans="1:10" s="1" customFormat="1" ht="44.45" customHeight="1" x14ac:dyDescent="0.25">
      <c r="A44" s="63" t="s">
        <v>118</v>
      </c>
      <c r="B44" s="88"/>
      <c r="C44" s="36"/>
      <c r="D44" s="36"/>
      <c r="E44" s="37"/>
      <c r="F44" s="36"/>
      <c r="G44" s="36"/>
      <c r="H44" s="36"/>
      <c r="I44" s="36"/>
      <c r="J44" s="36"/>
    </row>
    <row r="45" spans="1:10" s="1" customFormat="1" ht="30.6" customHeight="1" x14ac:dyDescent="0.25">
      <c r="A45" s="63" t="s">
        <v>119</v>
      </c>
      <c r="B45" s="88"/>
      <c r="C45" s="36"/>
      <c r="D45" s="36"/>
      <c r="E45" s="37"/>
      <c r="F45" s="36"/>
      <c r="G45" s="36"/>
      <c r="H45" s="36"/>
      <c r="I45" s="36"/>
      <c r="J45" s="36"/>
    </row>
    <row r="46" spans="1:10" s="1" customFormat="1" ht="44.45" customHeight="1" x14ac:dyDescent="0.25">
      <c r="A46" s="63" t="s">
        <v>120</v>
      </c>
      <c r="B46" s="88"/>
      <c r="C46" s="36"/>
      <c r="D46" s="36"/>
      <c r="E46" s="37"/>
      <c r="F46" s="36"/>
      <c r="G46" s="36"/>
      <c r="H46" s="36"/>
      <c r="I46" s="36"/>
      <c r="J46" s="36"/>
    </row>
    <row r="47" spans="1:10" s="1" customFormat="1" ht="48.6" customHeight="1" x14ac:dyDescent="0.25">
      <c r="A47" s="65" t="s">
        <v>121</v>
      </c>
      <c r="B47" s="88"/>
      <c r="C47" s="36"/>
      <c r="D47" s="36"/>
      <c r="E47" s="37"/>
      <c r="F47" s="36"/>
      <c r="G47" s="36"/>
      <c r="H47" s="36"/>
      <c r="I47" s="36"/>
      <c r="J47" s="36"/>
    </row>
    <row r="48" spans="1:10" s="1" customFormat="1" ht="19.899999999999999" customHeight="1" x14ac:dyDescent="0.25">
      <c r="A48" s="65" t="s">
        <v>94</v>
      </c>
      <c r="B48" s="88"/>
      <c r="C48" s="36"/>
      <c r="D48" s="36"/>
      <c r="E48" s="37"/>
      <c r="F48" s="36"/>
      <c r="G48" s="36"/>
      <c r="H48" s="36"/>
      <c r="I48" s="36"/>
      <c r="J48" s="36"/>
    </row>
    <row r="49" spans="1:10" s="1" customFormat="1" ht="30" customHeight="1" x14ac:dyDescent="0.25">
      <c r="A49" s="82" t="s">
        <v>122</v>
      </c>
      <c r="B49" s="83">
        <v>127000</v>
      </c>
      <c r="C49" s="67"/>
      <c r="D49" s="67"/>
      <c r="E49" s="37"/>
      <c r="F49" s="36"/>
      <c r="G49" s="36"/>
      <c r="H49" s="36"/>
      <c r="I49" s="36"/>
      <c r="J49" s="36"/>
    </row>
    <row r="50" spans="1:10" s="1" customFormat="1" ht="16.899999999999999" customHeight="1" x14ac:dyDescent="0.25">
      <c r="A50" s="280" t="s">
        <v>123</v>
      </c>
      <c r="B50" s="281"/>
      <c r="C50" s="36"/>
      <c r="D50" s="36"/>
      <c r="E50" s="37"/>
      <c r="F50" s="36"/>
      <c r="G50" s="36"/>
      <c r="H50" s="36"/>
      <c r="I50" s="36"/>
      <c r="J50" s="36"/>
    </row>
    <row r="51" spans="1:10" s="1" customFormat="1" ht="13.9" customHeight="1" x14ac:dyDescent="0.25">
      <c r="A51" s="82" t="s">
        <v>124</v>
      </c>
      <c r="B51" s="83"/>
      <c r="C51" s="67"/>
      <c r="D51" s="67"/>
      <c r="E51" s="37"/>
      <c r="F51" s="36"/>
      <c r="G51" s="36"/>
      <c r="H51" s="36"/>
      <c r="I51" s="36"/>
      <c r="J51" s="36"/>
    </row>
    <row r="52" spans="1:10" s="1" customFormat="1" ht="15.6" customHeight="1" x14ac:dyDescent="0.25">
      <c r="A52" s="82" t="s">
        <v>125</v>
      </c>
      <c r="B52" s="83"/>
      <c r="C52" s="67"/>
      <c r="D52" s="67"/>
      <c r="E52" s="37"/>
      <c r="F52" s="36"/>
      <c r="G52" s="36"/>
      <c r="H52" s="36"/>
      <c r="I52" s="36"/>
      <c r="J52" s="36"/>
    </row>
    <row r="53" spans="1:10" s="1" customFormat="1" ht="15.6" customHeight="1" x14ac:dyDescent="0.25">
      <c r="A53" s="89" t="s">
        <v>126</v>
      </c>
      <c r="B53" s="83"/>
      <c r="C53" s="67"/>
      <c r="D53" s="67"/>
      <c r="E53" s="37"/>
      <c r="F53" s="36"/>
      <c r="G53" s="36"/>
      <c r="H53" s="36"/>
      <c r="I53" s="36"/>
      <c r="J53" s="36"/>
    </row>
    <row r="54" spans="1:10" s="1" customFormat="1" ht="26.45" customHeight="1" x14ac:dyDescent="0.25">
      <c r="A54" s="82" t="s">
        <v>127</v>
      </c>
      <c r="B54" s="83"/>
      <c r="C54" s="67"/>
      <c r="D54" s="67"/>
      <c r="E54" s="37"/>
      <c r="F54" s="36"/>
      <c r="G54" s="36"/>
      <c r="H54" s="36"/>
      <c r="I54" s="36"/>
      <c r="J54" s="36"/>
    </row>
    <row r="55" spans="1:10" s="1" customFormat="1" ht="15" customHeight="1" x14ac:dyDescent="0.25">
      <c r="A55" s="82" t="s">
        <v>128</v>
      </c>
      <c r="B55" s="83"/>
      <c r="C55" s="67"/>
      <c r="D55" s="67"/>
      <c r="E55" s="37"/>
      <c r="F55" s="36"/>
      <c r="G55" s="36"/>
      <c r="H55" s="36"/>
      <c r="I55" s="36"/>
      <c r="J55" s="36"/>
    </row>
    <row r="56" spans="1:10" s="1" customFormat="1" ht="15" customHeight="1" x14ac:dyDescent="0.25">
      <c r="A56" s="82" t="s">
        <v>129</v>
      </c>
      <c r="B56" s="83"/>
      <c r="C56" s="67"/>
      <c r="D56" s="67"/>
      <c r="E56" s="37"/>
      <c r="F56" s="36"/>
      <c r="G56" s="36"/>
      <c r="H56" s="36"/>
      <c r="I56" s="36"/>
      <c r="J56" s="36"/>
    </row>
    <row r="57" spans="1:10" s="1" customFormat="1" ht="15" customHeight="1" x14ac:dyDescent="0.25">
      <c r="A57" s="82" t="s">
        <v>130</v>
      </c>
      <c r="B57" s="83"/>
      <c r="C57" s="67"/>
      <c r="D57" s="67"/>
      <c r="E57" s="37"/>
      <c r="F57" s="36"/>
      <c r="G57" s="36"/>
      <c r="H57" s="36"/>
      <c r="I57" s="36"/>
      <c r="J57" s="36"/>
    </row>
    <row r="58" spans="1:10" s="1" customFormat="1" ht="15" customHeight="1" x14ac:dyDescent="0.25">
      <c r="A58" s="82" t="s">
        <v>131</v>
      </c>
      <c r="B58" s="83"/>
      <c r="C58" s="67"/>
      <c r="D58" s="67"/>
      <c r="E58" s="37"/>
      <c r="F58" s="36"/>
      <c r="G58" s="36"/>
      <c r="H58" s="36"/>
      <c r="I58" s="36"/>
      <c r="J58" s="36"/>
    </row>
    <row r="59" spans="1:10" s="1" customFormat="1" ht="15" customHeight="1" x14ac:dyDescent="0.25">
      <c r="A59" s="82" t="s">
        <v>132</v>
      </c>
      <c r="B59" s="83"/>
      <c r="C59" s="67"/>
      <c r="D59" s="67"/>
      <c r="E59" s="37"/>
      <c r="F59" s="36"/>
      <c r="G59" s="36"/>
      <c r="H59" s="36"/>
      <c r="I59" s="36"/>
      <c r="J59" s="36"/>
    </row>
    <row r="60" spans="1:10" s="1" customFormat="1" ht="30.6" customHeight="1" x14ac:dyDescent="0.25">
      <c r="A60" s="82" t="s">
        <v>133</v>
      </c>
      <c r="B60" s="83"/>
      <c r="C60" s="67"/>
      <c r="D60" s="67"/>
      <c r="E60" s="37"/>
      <c r="F60" s="36"/>
      <c r="G60" s="36"/>
      <c r="H60" s="36"/>
      <c r="I60" s="36"/>
      <c r="J60" s="36"/>
    </row>
    <row r="61" spans="1:10" s="1" customFormat="1" ht="19.149999999999999" customHeight="1" x14ac:dyDescent="0.25">
      <c r="A61" s="91" t="s">
        <v>134</v>
      </c>
      <c r="B61" s="92">
        <f>B62+B63</f>
        <v>0</v>
      </c>
      <c r="C61" s="67"/>
      <c r="D61" s="67"/>
      <c r="E61" s="37"/>
      <c r="F61" s="36"/>
      <c r="G61" s="36"/>
      <c r="H61" s="36"/>
      <c r="I61" s="36"/>
      <c r="J61" s="36"/>
    </row>
    <row r="62" spans="1:10" s="1" customFormat="1" ht="19.149999999999999" customHeight="1" x14ac:dyDescent="0.25">
      <c r="A62" s="82" t="s">
        <v>135</v>
      </c>
      <c r="B62" s="83"/>
      <c r="C62" s="67"/>
      <c r="D62" s="67"/>
      <c r="E62" s="37"/>
      <c r="F62" s="36"/>
      <c r="G62" s="36"/>
      <c r="H62" s="36"/>
      <c r="I62" s="36"/>
      <c r="J62" s="36"/>
    </row>
    <row r="63" spans="1:10" s="1" customFormat="1" ht="19.149999999999999" customHeight="1" x14ac:dyDescent="0.25">
      <c r="A63" s="82" t="s">
        <v>136</v>
      </c>
      <c r="B63" s="83"/>
      <c r="C63" s="67"/>
      <c r="D63" s="67"/>
      <c r="E63" s="37"/>
      <c r="F63" s="36"/>
      <c r="G63" s="36"/>
      <c r="H63" s="36"/>
      <c r="I63" s="36"/>
      <c r="J63" s="36"/>
    </row>
    <row r="64" spans="1:10" s="1" customFormat="1" ht="30.6" customHeight="1" x14ac:dyDescent="0.25">
      <c r="A64" s="82" t="s">
        <v>137</v>
      </c>
      <c r="B64" s="83"/>
      <c r="C64" s="67"/>
      <c r="D64" s="67"/>
      <c r="E64" s="37"/>
      <c r="F64" s="36"/>
      <c r="G64" s="36"/>
      <c r="H64" s="36"/>
      <c r="I64" s="36"/>
      <c r="J64" s="36"/>
    </row>
    <row r="65" spans="1:10" s="1" customFormat="1" ht="28.9" customHeight="1" x14ac:dyDescent="0.25">
      <c r="A65" s="84" t="s">
        <v>138</v>
      </c>
      <c r="B65" s="92">
        <f>B66+B67</f>
        <v>0</v>
      </c>
      <c r="C65" s="67"/>
      <c r="D65" s="67"/>
      <c r="E65" s="37"/>
      <c r="F65" s="36"/>
      <c r="G65" s="36"/>
      <c r="H65" s="36"/>
      <c r="I65" s="36"/>
      <c r="J65" s="36"/>
    </row>
    <row r="66" spans="1:10" s="1" customFormat="1" ht="16.899999999999999" customHeight="1" x14ac:dyDescent="0.25">
      <c r="A66" s="82" t="s">
        <v>139</v>
      </c>
      <c r="B66" s="83"/>
      <c r="C66" s="67"/>
      <c r="D66" s="67"/>
      <c r="E66" s="37"/>
      <c r="F66" s="36"/>
      <c r="G66" s="36"/>
      <c r="H66" s="36"/>
      <c r="I66" s="36"/>
      <c r="J66" s="36"/>
    </row>
    <row r="67" spans="1:10" s="1" customFormat="1" ht="17.45" customHeight="1" x14ac:dyDescent="0.25">
      <c r="A67" s="93" t="s">
        <v>140</v>
      </c>
      <c r="B67" s="83"/>
      <c r="C67" s="67"/>
      <c r="D67" s="67"/>
      <c r="E67" s="37"/>
      <c r="F67" s="36"/>
      <c r="G67" s="36"/>
      <c r="H67" s="36"/>
      <c r="I67" s="36"/>
      <c r="J67" s="36"/>
    </row>
    <row r="68" spans="1:10" s="1" customFormat="1" ht="46.15" customHeight="1" x14ac:dyDescent="0.25">
      <c r="A68" s="94" t="s">
        <v>141</v>
      </c>
      <c r="B68" s="83"/>
      <c r="C68" s="67"/>
      <c r="D68" s="67"/>
      <c r="E68" s="37"/>
      <c r="F68" s="36"/>
      <c r="G68" s="36"/>
      <c r="H68" s="36"/>
      <c r="I68" s="36"/>
      <c r="J68" s="36"/>
    </row>
    <row r="69" spans="1:10" s="1" customFormat="1" ht="14.45" customHeight="1" x14ac:dyDescent="0.25">
      <c r="A69" s="282" t="s">
        <v>142</v>
      </c>
      <c r="B69" s="283"/>
      <c r="C69" s="67"/>
      <c r="D69" s="67"/>
      <c r="E69" s="37"/>
      <c r="F69" s="36"/>
      <c r="G69" s="36"/>
      <c r="H69" s="36"/>
      <c r="I69" s="36"/>
      <c r="J69" s="36"/>
    </row>
    <row r="70" spans="1:10" s="1" customFormat="1" ht="126.6" customHeight="1" x14ac:dyDescent="0.25">
      <c r="A70" s="89" t="s">
        <v>143</v>
      </c>
      <c r="B70" s="83"/>
      <c r="C70" s="36"/>
      <c r="D70" s="36"/>
      <c r="E70" s="37"/>
      <c r="F70" s="36"/>
      <c r="G70" s="36"/>
      <c r="H70" s="36"/>
      <c r="I70" s="36"/>
      <c r="J70" s="36"/>
    </row>
    <row r="71" spans="1:10" s="1" customFormat="1" ht="49.15" customHeight="1" x14ac:dyDescent="0.25">
      <c r="A71" s="89" t="s">
        <v>144</v>
      </c>
      <c r="B71" s="83"/>
      <c r="C71" s="36"/>
      <c r="D71" s="36"/>
      <c r="E71" s="37"/>
      <c r="F71" s="36"/>
      <c r="G71" s="36"/>
      <c r="H71" s="36"/>
      <c r="I71" s="36"/>
      <c r="J71" s="36"/>
    </row>
    <row r="72" spans="1:10" s="1" customFormat="1" ht="19.149999999999999" customHeight="1" x14ac:dyDescent="0.25">
      <c r="A72" s="284" t="s">
        <v>145</v>
      </c>
      <c r="B72" s="285"/>
      <c r="C72" s="36"/>
      <c r="D72" s="36"/>
      <c r="E72" s="37"/>
      <c r="F72" s="36"/>
      <c r="G72" s="36"/>
      <c r="H72" s="36"/>
      <c r="I72" s="36"/>
      <c r="J72" s="36"/>
    </row>
    <row r="73" spans="1:10" s="1" customFormat="1" ht="17.649999999999999" customHeight="1" x14ac:dyDescent="0.25">
      <c r="A73" s="272" t="s">
        <v>86</v>
      </c>
      <c r="B73" s="273"/>
      <c r="C73" s="36"/>
      <c r="D73" s="36"/>
      <c r="E73" s="37"/>
      <c r="F73" s="36"/>
      <c r="G73" s="36"/>
      <c r="H73" s="36"/>
      <c r="I73" s="36"/>
      <c r="J73" s="36"/>
    </row>
    <row r="74" spans="1:10" s="1" customFormat="1" ht="12" customHeight="1" x14ac:dyDescent="0.25">
      <c r="A74" s="89" t="s">
        <v>146</v>
      </c>
      <c r="B74" s="83"/>
      <c r="C74" s="36"/>
      <c r="D74" s="36"/>
      <c r="E74" s="37"/>
      <c r="F74" s="36"/>
      <c r="G74" s="36"/>
      <c r="H74" s="36"/>
      <c r="I74" s="36"/>
      <c r="J74" s="36"/>
    </row>
    <row r="75" spans="1:10" s="1" customFormat="1" ht="15.75" thickBot="1" x14ac:dyDescent="0.3">
      <c r="A75" s="95" t="s">
        <v>147</v>
      </c>
      <c r="B75" s="96"/>
      <c r="C75" s="36"/>
      <c r="D75" s="36"/>
      <c r="E75" s="37"/>
      <c r="F75" s="36"/>
      <c r="G75" s="36"/>
      <c r="H75" s="36"/>
      <c r="I75" s="36"/>
      <c r="J75" s="36"/>
    </row>
  </sheetData>
  <mergeCells count="11">
    <mergeCell ref="A9:B9"/>
    <mergeCell ref="A50:B50"/>
    <mergeCell ref="A69:B69"/>
    <mergeCell ref="A72:B72"/>
    <mergeCell ref="A73:B73"/>
    <mergeCell ref="A8:B8"/>
    <mergeCell ref="A2:B3"/>
    <mergeCell ref="A4:B4"/>
    <mergeCell ref="A5:A6"/>
    <mergeCell ref="B5:B6"/>
    <mergeCell ref="A7:B7"/>
  </mergeCells>
  <pageMargins left="0.70866141732283472" right="0.70866141732283472" top="0.74803149606299213" bottom="0.74803149606299213" header="0.31496062992125984" footer="0.31496062992125984"/>
  <pageSetup paperSize="9" fitToHeight="3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J75"/>
  <sheetViews>
    <sheetView workbookViewId="0">
      <selection activeCell="B15" sqref="B15"/>
    </sheetView>
  </sheetViews>
  <sheetFormatPr defaultColWidth="8.85546875" defaultRowHeight="15" x14ac:dyDescent="0.25"/>
  <cols>
    <col min="1" max="1" width="45.28515625" customWidth="1"/>
    <col min="2" max="2" width="21.5703125" customWidth="1"/>
  </cols>
  <sheetData>
    <row r="2" spans="1:10" x14ac:dyDescent="0.25">
      <c r="A2" s="228" t="s">
        <v>80</v>
      </c>
      <c r="B2" s="228"/>
    </row>
    <row r="3" spans="1:10" ht="26.45" customHeight="1" x14ac:dyDescent="0.25">
      <c r="A3" s="228"/>
      <c r="B3" s="228"/>
    </row>
    <row r="4" spans="1:10" ht="30.6" customHeight="1" thickBot="1" x14ac:dyDescent="0.3">
      <c r="A4" s="274" t="s">
        <v>151</v>
      </c>
      <c r="B4" s="274"/>
    </row>
    <row r="5" spans="1:10" ht="30.6" customHeight="1" x14ac:dyDescent="0.25">
      <c r="A5" s="275" t="s">
        <v>82</v>
      </c>
      <c r="B5" s="277" t="s">
        <v>83</v>
      </c>
    </row>
    <row r="6" spans="1:10" ht="37.9" customHeight="1" x14ac:dyDescent="0.25">
      <c r="A6" s="276"/>
      <c r="B6" s="278"/>
    </row>
    <row r="7" spans="1:10" s="1" customFormat="1" ht="16.5" customHeight="1" x14ac:dyDescent="0.25">
      <c r="A7" s="272" t="s">
        <v>85</v>
      </c>
      <c r="B7" s="273"/>
      <c r="C7" s="36"/>
      <c r="D7" s="36"/>
      <c r="E7" s="37"/>
      <c r="F7" s="36"/>
      <c r="G7" s="36"/>
      <c r="H7" s="36"/>
      <c r="I7" s="36"/>
      <c r="J7" s="36"/>
    </row>
    <row r="8" spans="1:10" s="1" customFormat="1" ht="16.5" customHeight="1" x14ac:dyDescent="0.25">
      <c r="A8" s="272" t="s">
        <v>86</v>
      </c>
      <c r="B8" s="273"/>
      <c r="C8" s="36"/>
      <c r="D8" s="36"/>
      <c r="E8" s="37"/>
      <c r="F8" s="36"/>
      <c r="G8" s="36"/>
      <c r="H8" s="36"/>
      <c r="I8" s="36"/>
      <c r="J8" s="36"/>
    </row>
    <row r="9" spans="1:10" s="1" customFormat="1" ht="28.9" customHeight="1" x14ac:dyDescent="0.25">
      <c r="A9" s="276" t="s">
        <v>87</v>
      </c>
      <c r="B9" s="279"/>
      <c r="C9" s="36"/>
      <c r="D9" s="36"/>
      <c r="E9" s="37"/>
      <c r="F9" s="36"/>
      <c r="G9" s="36"/>
      <c r="H9" s="36"/>
      <c r="I9" s="36"/>
      <c r="J9" s="36"/>
    </row>
    <row r="10" spans="1:10" s="1" customFormat="1" ht="16.5" customHeight="1" x14ac:dyDescent="0.25">
      <c r="A10" s="80" t="s">
        <v>88</v>
      </c>
      <c r="B10" s="81">
        <f>B11+B12+B13+B14</f>
        <v>10217</v>
      </c>
      <c r="C10" s="36"/>
      <c r="D10" s="36"/>
      <c r="E10" s="37"/>
      <c r="F10" s="36"/>
      <c r="G10" s="36"/>
      <c r="H10" s="36"/>
      <c r="I10" s="36"/>
      <c r="J10" s="36"/>
    </row>
    <row r="11" spans="1:10" s="1" customFormat="1" ht="19.149999999999999" customHeight="1" x14ac:dyDescent="0.25">
      <c r="A11" s="82" t="s">
        <v>89</v>
      </c>
      <c r="B11" s="83">
        <v>3396</v>
      </c>
      <c r="C11" s="36"/>
      <c r="D11" s="36"/>
      <c r="E11" s="37"/>
      <c r="F11" s="36"/>
      <c r="G11" s="36"/>
      <c r="H11" s="36"/>
      <c r="I11" s="36"/>
      <c r="J11" s="36"/>
    </row>
    <row r="12" spans="1:10" s="1" customFormat="1" ht="15.75" x14ac:dyDescent="0.25">
      <c r="A12" s="82" t="s">
        <v>90</v>
      </c>
      <c r="B12" s="83">
        <v>6821</v>
      </c>
      <c r="C12" s="36"/>
      <c r="D12" s="36"/>
      <c r="E12" s="37"/>
      <c r="F12" s="36"/>
      <c r="G12" s="36"/>
      <c r="H12" s="36"/>
      <c r="I12" s="36"/>
      <c r="J12" s="36"/>
    </row>
    <row r="13" spans="1:10" s="1" customFormat="1" ht="15.75" x14ac:dyDescent="0.25">
      <c r="A13" s="82" t="s">
        <v>91</v>
      </c>
      <c r="B13" s="83"/>
      <c r="C13" s="36"/>
      <c r="D13" s="36"/>
      <c r="E13" s="37"/>
      <c r="F13" s="36"/>
      <c r="G13" s="36"/>
      <c r="H13" s="36"/>
      <c r="I13" s="36"/>
      <c r="J13" s="36"/>
    </row>
    <row r="14" spans="1:10" s="1" customFormat="1" ht="17.45" customHeight="1" x14ac:dyDescent="0.25">
      <c r="A14" s="82" t="s">
        <v>92</v>
      </c>
      <c r="B14" s="83"/>
      <c r="C14" s="36"/>
      <c r="D14" s="36"/>
      <c r="E14" s="37"/>
      <c r="F14" s="36"/>
      <c r="G14" s="36"/>
      <c r="H14" s="36"/>
      <c r="I14" s="36"/>
      <c r="J14" s="36"/>
    </row>
    <row r="15" spans="1:10" s="1" customFormat="1" ht="15.75" x14ac:dyDescent="0.25">
      <c r="A15" s="80" t="s">
        <v>93</v>
      </c>
      <c r="B15" s="81">
        <f>B16+B17+B18</f>
        <v>3110</v>
      </c>
      <c r="C15" s="36"/>
      <c r="D15" s="36"/>
      <c r="E15" s="37"/>
      <c r="F15" s="36"/>
      <c r="G15" s="36"/>
      <c r="H15" s="36"/>
      <c r="I15" s="36"/>
      <c r="J15" s="36"/>
    </row>
    <row r="16" spans="1:10" s="1" customFormat="1" ht="15.75" x14ac:dyDescent="0.25">
      <c r="A16" s="82" t="s">
        <v>89</v>
      </c>
      <c r="B16" s="83">
        <v>2065</v>
      </c>
      <c r="C16" s="36"/>
      <c r="D16" s="36"/>
      <c r="E16" s="37"/>
      <c r="F16" s="36"/>
      <c r="G16" s="36"/>
      <c r="H16" s="36"/>
      <c r="I16" s="36"/>
      <c r="J16" s="36"/>
    </row>
    <row r="17" spans="1:10" s="1" customFormat="1" ht="15.75" x14ac:dyDescent="0.25">
      <c r="A17" s="82" t="s">
        <v>91</v>
      </c>
      <c r="B17" s="83">
        <v>1045</v>
      </c>
      <c r="C17" s="36"/>
      <c r="D17" s="36"/>
      <c r="E17" s="37"/>
      <c r="F17" s="36"/>
      <c r="G17" s="36"/>
      <c r="H17" s="36"/>
      <c r="I17" s="36"/>
      <c r="J17" s="36"/>
    </row>
    <row r="18" spans="1:10" s="1" customFormat="1" ht="15.75" x14ac:dyDescent="0.25">
      <c r="A18" s="82" t="s">
        <v>94</v>
      </c>
      <c r="B18" s="83"/>
      <c r="C18" s="36"/>
      <c r="D18" s="36"/>
      <c r="E18" s="37"/>
      <c r="F18" s="36"/>
      <c r="G18" s="36"/>
      <c r="H18" s="36"/>
      <c r="I18" s="36"/>
      <c r="J18" s="36"/>
    </row>
    <row r="19" spans="1:10" s="1" customFormat="1" ht="13.9" customHeight="1" x14ac:dyDescent="0.25">
      <c r="A19" s="84" t="s">
        <v>95</v>
      </c>
      <c r="B19" s="92">
        <f>B20+B21+B22+B23</f>
        <v>0</v>
      </c>
      <c r="C19" s="36"/>
      <c r="D19" s="36"/>
      <c r="E19" s="37"/>
      <c r="F19" s="36"/>
      <c r="G19" s="36"/>
      <c r="H19" s="36"/>
      <c r="I19" s="36"/>
      <c r="J19" s="36"/>
    </row>
    <row r="20" spans="1:10" s="1" customFormat="1" ht="15.75" x14ac:dyDescent="0.25">
      <c r="A20" s="82" t="s">
        <v>96</v>
      </c>
      <c r="B20" s="83"/>
      <c r="C20" s="36"/>
      <c r="D20" s="36"/>
      <c r="E20" s="37"/>
      <c r="F20" s="36"/>
      <c r="G20" s="36"/>
      <c r="H20" s="36"/>
      <c r="I20" s="36"/>
      <c r="J20" s="36"/>
    </row>
    <row r="21" spans="1:10" s="1" customFormat="1" ht="15.75" x14ac:dyDescent="0.25">
      <c r="A21" s="82" t="s">
        <v>97</v>
      </c>
      <c r="B21" s="83"/>
      <c r="C21" s="36"/>
      <c r="D21" s="36"/>
      <c r="E21" s="37"/>
      <c r="F21" s="36"/>
      <c r="G21" s="36"/>
      <c r="H21" s="36"/>
      <c r="I21" s="36"/>
      <c r="J21" s="36"/>
    </row>
    <row r="22" spans="1:10" s="1" customFormat="1" ht="15.75" x14ac:dyDescent="0.25">
      <c r="A22" s="82" t="s">
        <v>98</v>
      </c>
      <c r="B22" s="83"/>
      <c r="C22" s="36"/>
      <c r="D22" s="36"/>
      <c r="E22" s="37"/>
      <c r="F22" s="36"/>
      <c r="G22" s="36"/>
      <c r="H22" s="36"/>
      <c r="I22" s="36"/>
      <c r="J22" s="36"/>
    </row>
    <row r="23" spans="1:10" s="1" customFormat="1" ht="15.75" x14ac:dyDescent="0.25">
      <c r="A23" s="82" t="s">
        <v>94</v>
      </c>
      <c r="B23" s="83"/>
      <c r="C23" s="36"/>
      <c r="D23" s="36"/>
      <c r="E23" s="37"/>
      <c r="F23" s="36"/>
      <c r="G23" s="36"/>
      <c r="H23" s="36"/>
      <c r="I23" s="36"/>
      <c r="J23" s="36"/>
    </row>
    <row r="24" spans="1:10" s="1" customFormat="1" ht="31.5" x14ac:dyDescent="0.25">
      <c r="A24" s="84" t="s">
        <v>99</v>
      </c>
      <c r="B24" s="92">
        <f>B25+B26+B27+B28+B29+B30+B31+B32</f>
        <v>3000</v>
      </c>
      <c r="C24" s="36"/>
      <c r="D24" s="36"/>
      <c r="E24" s="37"/>
      <c r="F24" s="36"/>
      <c r="G24" s="36"/>
      <c r="H24" s="36"/>
      <c r="I24" s="36"/>
      <c r="J24" s="36"/>
    </row>
    <row r="25" spans="1:10" s="1" customFormat="1" ht="15.75" x14ac:dyDescent="0.25">
      <c r="A25" s="82" t="s">
        <v>100</v>
      </c>
      <c r="B25" s="83">
        <v>800</v>
      </c>
      <c r="C25" s="36"/>
      <c r="D25" s="36"/>
      <c r="E25" s="37"/>
      <c r="F25" s="36"/>
      <c r="G25" s="36"/>
      <c r="H25" s="36"/>
      <c r="I25" s="36"/>
      <c r="J25" s="36"/>
    </row>
    <row r="26" spans="1:10" s="1" customFormat="1" ht="15.75" x14ac:dyDescent="0.25">
      <c r="A26" s="82" t="s">
        <v>101</v>
      </c>
      <c r="B26" s="83">
        <v>1100</v>
      </c>
      <c r="C26" s="36"/>
      <c r="D26" s="36"/>
      <c r="E26" s="37"/>
      <c r="F26" s="36"/>
      <c r="G26" s="36"/>
      <c r="H26" s="36"/>
      <c r="I26" s="36"/>
      <c r="J26" s="36"/>
    </row>
    <row r="27" spans="1:10" s="1" customFormat="1" ht="15.75" x14ac:dyDescent="0.25">
      <c r="A27" s="82" t="s">
        <v>102</v>
      </c>
      <c r="B27" s="83"/>
      <c r="C27" s="36"/>
      <c r="D27" s="36"/>
      <c r="E27" s="37"/>
      <c r="F27" s="36"/>
      <c r="G27" s="36"/>
      <c r="H27" s="36"/>
      <c r="I27" s="36"/>
      <c r="J27" s="36"/>
    </row>
    <row r="28" spans="1:10" s="1" customFormat="1" ht="15.75" x14ac:dyDescent="0.25">
      <c r="A28" s="82" t="s">
        <v>103</v>
      </c>
      <c r="B28" s="83">
        <v>730</v>
      </c>
      <c r="C28" s="36"/>
      <c r="D28" s="36"/>
      <c r="E28" s="37"/>
      <c r="F28" s="36"/>
      <c r="G28" s="36"/>
      <c r="H28" s="36"/>
      <c r="I28" s="36"/>
      <c r="J28" s="36"/>
    </row>
    <row r="29" spans="1:10" s="1" customFormat="1" ht="15.75" x14ac:dyDescent="0.25">
      <c r="A29" s="82" t="s">
        <v>104</v>
      </c>
      <c r="B29" s="83"/>
      <c r="C29" s="36"/>
      <c r="D29" s="36"/>
      <c r="E29" s="37"/>
      <c r="F29" s="36"/>
      <c r="G29" s="36"/>
      <c r="H29" s="36"/>
      <c r="I29" s="36"/>
      <c r="J29" s="36"/>
    </row>
    <row r="30" spans="1:10" s="1" customFormat="1" ht="15.75" x14ac:dyDescent="0.25">
      <c r="A30" s="82" t="s">
        <v>105</v>
      </c>
      <c r="B30" s="83"/>
      <c r="C30" s="36"/>
      <c r="D30" s="36"/>
      <c r="E30" s="37"/>
      <c r="F30" s="36"/>
      <c r="G30" s="36"/>
      <c r="H30" s="36"/>
      <c r="I30" s="36"/>
      <c r="J30" s="36"/>
    </row>
    <row r="31" spans="1:10" s="1" customFormat="1" ht="15.75" x14ac:dyDescent="0.25">
      <c r="A31" s="82" t="s">
        <v>106</v>
      </c>
      <c r="B31" s="83"/>
      <c r="C31" s="36"/>
      <c r="D31" s="36"/>
      <c r="E31" s="37"/>
      <c r="F31" s="36"/>
      <c r="G31" s="36"/>
      <c r="H31" s="36"/>
      <c r="I31" s="36"/>
      <c r="J31" s="36"/>
    </row>
    <row r="32" spans="1:10" s="1" customFormat="1" ht="15.75" x14ac:dyDescent="0.25">
      <c r="A32" s="82" t="s">
        <v>94</v>
      </c>
      <c r="B32" s="83">
        <v>370</v>
      </c>
      <c r="C32" s="36"/>
      <c r="D32" s="36"/>
      <c r="E32" s="37"/>
      <c r="F32" s="36"/>
      <c r="G32" s="36"/>
      <c r="H32" s="36"/>
      <c r="I32" s="36"/>
      <c r="J32" s="36"/>
    </row>
    <row r="33" spans="1:10" s="1" customFormat="1" ht="80.45" customHeight="1" x14ac:dyDescent="0.25">
      <c r="A33" s="85" t="s">
        <v>107</v>
      </c>
      <c r="B33" s="83">
        <f>B34+B35+B36</f>
        <v>5500</v>
      </c>
      <c r="C33" s="36"/>
      <c r="D33" s="36"/>
      <c r="E33" s="37"/>
      <c r="F33" s="36"/>
      <c r="G33" s="36"/>
      <c r="H33" s="36"/>
      <c r="I33" s="36"/>
      <c r="J33" s="36"/>
    </row>
    <row r="34" spans="1:10" s="1" customFormat="1" ht="46.15" customHeight="1" x14ac:dyDescent="0.25">
      <c r="A34" s="94" t="s">
        <v>108</v>
      </c>
      <c r="B34" s="83">
        <v>1850</v>
      </c>
      <c r="C34" s="36"/>
      <c r="D34" s="36"/>
      <c r="E34" s="37"/>
      <c r="F34" s="36"/>
      <c r="G34" s="36"/>
      <c r="H34" s="36"/>
      <c r="I34" s="36"/>
      <c r="J34" s="36"/>
    </row>
    <row r="35" spans="1:10" s="1" customFormat="1" ht="38.25" customHeight="1" x14ac:dyDescent="0.25">
      <c r="A35" s="94" t="s">
        <v>109</v>
      </c>
      <c r="B35" s="83">
        <v>1850</v>
      </c>
      <c r="C35" s="36"/>
      <c r="D35" s="36"/>
      <c r="E35" s="37"/>
      <c r="F35" s="36"/>
      <c r="G35" s="36"/>
      <c r="H35" s="36"/>
      <c r="I35" s="36"/>
      <c r="J35" s="36"/>
    </row>
    <row r="36" spans="1:10" s="1" customFormat="1" ht="35.25" customHeight="1" x14ac:dyDescent="0.25">
      <c r="A36" s="94" t="s">
        <v>110</v>
      </c>
      <c r="B36" s="83">
        <v>1800</v>
      </c>
      <c r="C36" s="36"/>
      <c r="D36" s="36"/>
      <c r="E36" s="37"/>
      <c r="F36" s="36"/>
      <c r="G36" s="36"/>
      <c r="H36" s="36"/>
      <c r="I36" s="36"/>
      <c r="J36" s="36"/>
    </row>
    <row r="37" spans="1:10" s="1" customFormat="1" ht="46.15" customHeight="1" x14ac:dyDescent="0.25">
      <c r="A37" s="85" t="s">
        <v>111</v>
      </c>
      <c r="B37" s="88">
        <f>SUM(B38:B48)</f>
        <v>0</v>
      </c>
      <c r="C37" s="36"/>
      <c r="D37" s="36"/>
      <c r="E37" s="37"/>
      <c r="F37" s="36"/>
      <c r="G37" s="36"/>
      <c r="H37" s="36"/>
      <c r="I37" s="36"/>
      <c r="J37" s="36"/>
    </row>
    <row r="38" spans="1:10" s="1" customFormat="1" ht="31.15" customHeight="1" x14ac:dyDescent="0.25">
      <c r="A38" s="63" t="s">
        <v>112</v>
      </c>
      <c r="B38" s="88"/>
      <c r="C38" s="36"/>
      <c r="D38" s="36"/>
      <c r="E38" s="37"/>
      <c r="F38" s="36"/>
      <c r="G38" s="36"/>
      <c r="H38" s="36"/>
      <c r="I38" s="36"/>
      <c r="J38" s="36"/>
    </row>
    <row r="39" spans="1:10" s="1" customFormat="1" ht="31.9" customHeight="1" x14ac:dyDescent="0.25">
      <c r="A39" s="63" t="s">
        <v>113</v>
      </c>
      <c r="B39" s="88"/>
      <c r="C39" s="36"/>
      <c r="D39" s="36"/>
      <c r="E39" s="37"/>
      <c r="F39" s="36"/>
      <c r="G39" s="36"/>
      <c r="H39" s="36"/>
      <c r="I39" s="36"/>
      <c r="J39" s="36"/>
    </row>
    <row r="40" spans="1:10" s="1" customFormat="1" ht="30.6" customHeight="1" x14ac:dyDescent="0.25">
      <c r="A40" s="63" t="s">
        <v>114</v>
      </c>
      <c r="B40" s="88"/>
      <c r="C40" s="36"/>
      <c r="D40" s="36"/>
      <c r="E40" s="37"/>
      <c r="F40" s="36"/>
      <c r="G40" s="36"/>
      <c r="H40" s="36"/>
      <c r="I40" s="36"/>
      <c r="J40" s="36"/>
    </row>
    <row r="41" spans="1:10" s="1" customFormat="1" ht="30" customHeight="1" x14ac:dyDescent="0.25">
      <c r="A41" s="63" t="s">
        <v>115</v>
      </c>
      <c r="B41" s="88"/>
      <c r="C41" s="36"/>
      <c r="D41" s="36"/>
      <c r="E41" s="37"/>
      <c r="F41" s="36"/>
      <c r="G41" s="36"/>
      <c r="H41" s="36"/>
      <c r="I41" s="36"/>
      <c r="J41" s="36"/>
    </row>
    <row r="42" spans="1:10" s="1" customFormat="1" ht="16.149999999999999" customHeight="1" x14ac:dyDescent="0.25">
      <c r="A42" s="63" t="s">
        <v>116</v>
      </c>
      <c r="B42" s="88"/>
      <c r="C42" s="36"/>
      <c r="D42" s="36"/>
      <c r="E42" s="37"/>
      <c r="F42" s="36"/>
      <c r="G42" s="36"/>
      <c r="H42" s="36"/>
      <c r="I42" s="36"/>
      <c r="J42" s="36"/>
    </row>
    <row r="43" spans="1:10" s="1" customFormat="1" ht="35.450000000000003" customHeight="1" x14ac:dyDescent="0.25">
      <c r="A43" s="63" t="s">
        <v>117</v>
      </c>
      <c r="B43" s="88"/>
      <c r="C43" s="36"/>
      <c r="D43" s="36"/>
      <c r="E43" s="37"/>
      <c r="F43" s="36"/>
      <c r="G43" s="36"/>
      <c r="H43" s="36"/>
      <c r="I43" s="36"/>
      <c r="J43" s="36"/>
    </row>
    <row r="44" spans="1:10" s="1" customFormat="1" ht="44.45" customHeight="1" x14ac:dyDescent="0.25">
      <c r="A44" s="63" t="s">
        <v>118</v>
      </c>
      <c r="B44" s="88"/>
      <c r="C44" s="36"/>
      <c r="D44" s="36"/>
      <c r="E44" s="37"/>
      <c r="F44" s="36"/>
      <c r="G44" s="36"/>
      <c r="H44" s="36"/>
      <c r="I44" s="36"/>
      <c r="J44" s="36"/>
    </row>
    <row r="45" spans="1:10" s="1" customFormat="1" ht="30.6" customHeight="1" x14ac:dyDescent="0.25">
      <c r="A45" s="63" t="s">
        <v>119</v>
      </c>
      <c r="B45" s="88"/>
      <c r="C45" s="36"/>
      <c r="D45" s="36"/>
      <c r="E45" s="37"/>
      <c r="F45" s="36"/>
      <c r="G45" s="36"/>
      <c r="H45" s="36"/>
      <c r="I45" s="36"/>
      <c r="J45" s="36"/>
    </row>
    <row r="46" spans="1:10" s="1" customFormat="1" ht="44.45" customHeight="1" x14ac:dyDescent="0.25">
      <c r="A46" s="63" t="s">
        <v>120</v>
      </c>
      <c r="B46" s="88"/>
      <c r="C46" s="36"/>
      <c r="D46" s="36"/>
      <c r="E46" s="37"/>
      <c r="F46" s="36"/>
      <c r="G46" s="36"/>
      <c r="H46" s="36"/>
      <c r="I46" s="36"/>
      <c r="J46" s="36"/>
    </row>
    <row r="47" spans="1:10" s="1" customFormat="1" ht="48.6" customHeight="1" x14ac:dyDescent="0.25">
      <c r="A47" s="65" t="s">
        <v>121</v>
      </c>
      <c r="B47" s="88"/>
      <c r="C47" s="36"/>
      <c r="D47" s="36"/>
      <c r="E47" s="37"/>
      <c r="F47" s="36"/>
      <c r="G47" s="36"/>
      <c r="H47" s="36"/>
      <c r="I47" s="36"/>
      <c r="J47" s="36"/>
    </row>
    <row r="48" spans="1:10" s="1" customFormat="1" ht="19.899999999999999" customHeight="1" x14ac:dyDescent="0.25">
      <c r="A48" s="65" t="s">
        <v>94</v>
      </c>
      <c r="B48" s="88"/>
      <c r="C48" s="36"/>
      <c r="D48" s="36"/>
      <c r="E48" s="37"/>
      <c r="F48" s="36"/>
      <c r="G48" s="36"/>
      <c r="H48" s="36"/>
      <c r="I48" s="36"/>
      <c r="J48" s="36"/>
    </row>
    <row r="49" spans="1:10" s="1" customFormat="1" ht="30" customHeight="1" x14ac:dyDescent="0.25">
      <c r="A49" s="82" t="s">
        <v>122</v>
      </c>
      <c r="B49" s="83"/>
      <c r="C49" s="67"/>
      <c r="D49" s="67"/>
      <c r="E49" s="37"/>
      <c r="F49" s="36"/>
      <c r="G49" s="36"/>
      <c r="H49" s="36"/>
      <c r="I49" s="36"/>
      <c r="J49" s="36"/>
    </row>
    <row r="50" spans="1:10" s="1" customFormat="1" ht="16.899999999999999" customHeight="1" x14ac:dyDescent="0.25">
      <c r="A50" s="280" t="s">
        <v>123</v>
      </c>
      <c r="B50" s="281"/>
      <c r="C50" s="36"/>
      <c r="D50" s="36"/>
      <c r="E50" s="37"/>
      <c r="F50" s="36"/>
      <c r="G50" s="36"/>
      <c r="H50" s="36"/>
      <c r="I50" s="36"/>
      <c r="J50" s="36"/>
    </row>
    <row r="51" spans="1:10" s="1" customFormat="1" ht="13.9" customHeight="1" x14ac:dyDescent="0.25">
      <c r="A51" s="82" t="s">
        <v>124</v>
      </c>
      <c r="B51" s="83"/>
      <c r="C51" s="67"/>
      <c r="D51" s="67"/>
      <c r="E51" s="37"/>
      <c r="F51" s="36"/>
      <c r="G51" s="36"/>
      <c r="H51" s="36"/>
      <c r="I51" s="36"/>
      <c r="J51" s="36"/>
    </row>
    <row r="52" spans="1:10" s="1" customFormat="1" ht="15.6" customHeight="1" x14ac:dyDescent="0.25">
      <c r="A52" s="82" t="s">
        <v>125</v>
      </c>
      <c r="B52" s="83"/>
      <c r="C52" s="67"/>
      <c r="D52" s="67"/>
      <c r="E52" s="37"/>
      <c r="F52" s="36"/>
      <c r="G52" s="36"/>
      <c r="H52" s="36"/>
      <c r="I52" s="36"/>
      <c r="J52" s="36"/>
    </row>
    <row r="53" spans="1:10" s="1" customFormat="1" ht="15.6" customHeight="1" x14ac:dyDescent="0.25">
      <c r="A53" s="89" t="s">
        <v>126</v>
      </c>
      <c r="B53" s="83"/>
      <c r="C53" s="67"/>
      <c r="D53" s="67"/>
      <c r="E53" s="37"/>
      <c r="F53" s="36"/>
      <c r="G53" s="36"/>
      <c r="H53" s="36"/>
      <c r="I53" s="36"/>
      <c r="J53" s="36"/>
    </row>
    <row r="54" spans="1:10" s="1" customFormat="1" ht="26.45" customHeight="1" x14ac:dyDescent="0.25">
      <c r="A54" s="82" t="s">
        <v>127</v>
      </c>
      <c r="B54" s="83"/>
      <c r="C54" s="67"/>
      <c r="D54" s="67"/>
      <c r="E54" s="37"/>
      <c r="F54" s="36"/>
      <c r="G54" s="36"/>
      <c r="H54" s="36"/>
      <c r="I54" s="36"/>
      <c r="J54" s="36"/>
    </row>
    <row r="55" spans="1:10" s="1" customFormat="1" ht="15" customHeight="1" x14ac:dyDescent="0.25">
      <c r="A55" s="82" t="s">
        <v>128</v>
      </c>
      <c r="B55" s="83"/>
      <c r="C55" s="67"/>
      <c r="D55" s="67"/>
      <c r="E55" s="37"/>
      <c r="F55" s="36"/>
      <c r="G55" s="36"/>
      <c r="H55" s="36"/>
      <c r="I55" s="36"/>
      <c r="J55" s="36"/>
    </row>
    <row r="56" spans="1:10" s="1" customFormat="1" ht="15" customHeight="1" x14ac:dyDescent="0.25">
      <c r="A56" s="82" t="s">
        <v>129</v>
      </c>
      <c r="B56" s="83"/>
      <c r="C56" s="67"/>
      <c r="D56" s="67"/>
      <c r="E56" s="37"/>
      <c r="F56" s="36"/>
      <c r="G56" s="36"/>
      <c r="H56" s="36"/>
      <c r="I56" s="36"/>
      <c r="J56" s="36"/>
    </row>
    <row r="57" spans="1:10" s="1" customFormat="1" ht="28.9" customHeight="1" x14ac:dyDescent="0.25">
      <c r="A57" s="82" t="s">
        <v>130</v>
      </c>
      <c r="B57" s="83">
        <v>7800</v>
      </c>
      <c r="C57" s="67"/>
      <c r="D57" s="67"/>
      <c r="E57" s="37"/>
      <c r="F57" s="36"/>
      <c r="G57" s="36"/>
      <c r="H57" s="36"/>
      <c r="I57" s="36"/>
      <c r="J57" s="36"/>
    </row>
    <row r="58" spans="1:10" s="1" customFormat="1" ht="15" customHeight="1" x14ac:dyDescent="0.25">
      <c r="A58" s="82" t="s">
        <v>131</v>
      </c>
      <c r="B58" s="83"/>
      <c r="C58" s="67"/>
      <c r="D58" s="67"/>
      <c r="E58" s="37"/>
      <c r="F58" s="36"/>
      <c r="G58" s="36"/>
      <c r="H58" s="36"/>
      <c r="I58" s="36"/>
      <c r="J58" s="36"/>
    </row>
    <row r="59" spans="1:10" s="1" customFormat="1" ht="15" customHeight="1" x14ac:dyDescent="0.25">
      <c r="A59" s="82" t="s">
        <v>132</v>
      </c>
      <c r="B59" s="83"/>
      <c r="C59" s="67"/>
      <c r="D59" s="67"/>
      <c r="E59" s="37"/>
      <c r="F59" s="36"/>
      <c r="G59" s="36"/>
      <c r="H59" s="36"/>
      <c r="I59" s="36"/>
      <c r="J59" s="36"/>
    </row>
    <row r="60" spans="1:10" s="1" customFormat="1" ht="30.6" customHeight="1" x14ac:dyDescent="0.25">
      <c r="A60" s="82" t="s">
        <v>133</v>
      </c>
      <c r="B60" s="83"/>
      <c r="C60" s="67"/>
      <c r="D60" s="67"/>
      <c r="E60" s="37"/>
      <c r="F60" s="36"/>
      <c r="G60" s="36"/>
      <c r="H60" s="36"/>
      <c r="I60" s="36"/>
      <c r="J60" s="36"/>
    </row>
    <row r="61" spans="1:10" s="1" customFormat="1" ht="19.149999999999999" customHeight="1" x14ac:dyDescent="0.25">
      <c r="A61" s="91" t="s">
        <v>134</v>
      </c>
      <c r="B61" s="92">
        <f>B62+B63</f>
        <v>0</v>
      </c>
      <c r="C61" s="67"/>
      <c r="D61" s="67"/>
      <c r="E61" s="37"/>
      <c r="F61" s="36"/>
      <c r="G61" s="36"/>
      <c r="H61" s="36"/>
      <c r="I61" s="36"/>
      <c r="J61" s="36"/>
    </row>
    <row r="62" spans="1:10" s="1" customFormat="1" ht="19.149999999999999" customHeight="1" x14ac:dyDescent="0.25">
      <c r="A62" s="82" t="s">
        <v>135</v>
      </c>
      <c r="B62" s="83"/>
      <c r="C62" s="67"/>
      <c r="D62" s="67"/>
      <c r="E62" s="37"/>
      <c r="F62" s="36"/>
      <c r="G62" s="36"/>
      <c r="H62" s="36"/>
      <c r="I62" s="36"/>
      <c r="J62" s="36"/>
    </row>
    <row r="63" spans="1:10" s="1" customFormat="1" ht="19.149999999999999" customHeight="1" x14ac:dyDescent="0.25">
      <c r="A63" s="82" t="s">
        <v>136</v>
      </c>
      <c r="B63" s="83"/>
      <c r="C63" s="67"/>
      <c r="D63" s="67"/>
      <c r="E63" s="37"/>
      <c r="F63" s="36"/>
      <c r="G63" s="36"/>
      <c r="H63" s="36"/>
      <c r="I63" s="36"/>
      <c r="J63" s="36"/>
    </row>
    <row r="64" spans="1:10" s="1" customFormat="1" ht="30.6" customHeight="1" x14ac:dyDescent="0.25">
      <c r="A64" s="82" t="s">
        <v>137</v>
      </c>
      <c r="B64" s="83"/>
      <c r="C64" s="67"/>
      <c r="D64" s="67"/>
      <c r="E64" s="37"/>
      <c r="F64" s="36"/>
      <c r="G64" s="36"/>
      <c r="H64" s="36"/>
      <c r="I64" s="36"/>
      <c r="J64" s="36"/>
    </row>
    <row r="65" spans="1:10" s="1" customFormat="1" ht="28.9" customHeight="1" x14ac:dyDescent="0.25">
      <c r="A65" s="84" t="s">
        <v>138</v>
      </c>
      <c r="B65" s="92">
        <f>B66+B67</f>
        <v>0</v>
      </c>
      <c r="C65" s="67"/>
      <c r="D65" s="67"/>
      <c r="E65" s="37"/>
      <c r="F65" s="36"/>
      <c r="G65" s="36"/>
      <c r="H65" s="36"/>
      <c r="I65" s="36"/>
      <c r="J65" s="36"/>
    </row>
    <row r="66" spans="1:10" s="1" customFormat="1" ht="16.899999999999999" customHeight="1" x14ac:dyDescent="0.25">
      <c r="A66" s="82" t="s">
        <v>139</v>
      </c>
      <c r="B66" s="83"/>
      <c r="C66" s="67"/>
      <c r="D66" s="67"/>
      <c r="E66" s="37"/>
      <c r="F66" s="36"/>
      <c r="G66" s="36"/>
      <c r="H66" s="36"/>
      <c r="I66" s="36"/>
      <c r="J66" s="36"/>
    </row>
    <row r="67" spans="1:10" s="1" customFormat="1" ht="17.45" customHeight="1" x14ac:dyDescent="0.25">
      <c r="A67" s="93" t="s">
        <v>140</v>
      </c>
      <c r="B67" s="83"/>
      <c r="C67" s="67"/>
      <c r="D67" s="67"/>
      <c r="E67" s="37"/>
      <c r="F67" s="36"/>
      <c r="G67" s="36"/>
      <c r="H67" s="36"/>
      <c r="I67" s="36"/>
      <c r="J67" s="36"/>
    </row>
    <row r="68" spans="1:10" s="1" customFormat="1" ht="46.15" customHeight="1" x14ac:dyDescent="0.25">
      <c r="A68" s="94" t="s">
        <v>141</v>
      </c>
      <c r="B68" s="83"/>
      <c r="C68" s="67"/>
      <c r="D68" s="67"/>
      <c r="E68" s="37"/>
      <c r="F68" s="36"/>
      <c r="G68" s="36"/>
      <c r="H68" s="36"/>
      <c r="I68" s="36"/>
      <c r="J68" s="36"/>
    </row>
    <row r="69" spans="1:10" s="1" customFormat="1" ht="14.45" customHeight="1" x14ac:dyDescent="0.25">
      <c r="A69" s="282" t="s">
        <v>142</v>
      </c>
      <c r="B69" s="283"/>
      <c r="C69" s="67"/>
      <c r="D69" s="67"/>
      <c r="E69" s="37"/>
      <c r="F69" s="36"/>
      <c r="G69" s="36"/>
      <c r="H69" s="36"/>
      <c r="I69" s="36"/>
      <c r="J69" s="36"/>
    </row>
    <row r="70" spans="1:10" s="1" customFormat="1" ht="126.6" customHeight="1" x14ac:dyDescent="0.25">
      <c r="A70" s="89" t="s">
        <v>143</v>
      </c>
      <c r="B70" s="83"/>
      <c r="C70" s="36"/>
      <c r="D70" s="36"/>
      <c r="E70" s="37"/>
      <c r="F70" s="36"/>
      <c r="G70" s="36"/>
      <c r="H70" s="36"/>
      <c r="I70" s="36"/>
      <c r="J70" s="36"/>
    </row>
    <row r="71" spans="1:10" s="1" customFormat="1" ht="49.15" customHeight="1" x14ac:dyDescent="0.25">
      <c r="A71" s="89" t="s">
        <v>144</v>
      </c>
      <c r="B71" s="83"/>
      <c r="C71" s="36"/>
      <c r="D71" s="36"/>
      <c r="E71" s="37"/>
      <c r="F71" s="36"/>
      <c r="G71" s="36"/>
      <c r="H71" s="36"/>
      <c r="I71" s="36"/>
      <c r="J71" s="36"/>
    </row>
    <row r="72" spans="1:10" s="1" customFormat="1" ht="19.149999999999999" customHeight="1" x14ac:dyDescent="0.25">
      <c r="A72" s="284" t="s">
        <v>145</v>
      </c>
      <c r="B72" s="285"/>
      <c r="C72" s="36"/>
      <c r="D72" s="36"/>
      <c r="E72" s="37"/>
      <c r="F72" s="36"/>
      <c r="G72" s="36"/>
      <c r="H72" s="36"/>
      <c r="I72" s="36"/>
      <c r="J72" s="36"/>
    </row>
    <row r="73" spans="1:10" s="1" customFormat="1" ht="17.649999999999999" customHeight="1" x14ac:dyDescent="0.25">
      <c r="A73" s="272" t="s">
        <v>86</v>
      </c>
      <c r="B73" s="273"/>
      <c r="C73" s="36"/>
      <c r="D73" s="36"/>
      <c r="E73" s="37"/>
      <c r="F73" s="36"/>
      <c r="G73" s="36"/>
      <c r="H73" s="36"/>
      <c r="I73" s="36"/>
      <c r="J73" s="36"/>
    </row>
    <row r="74" spans="1:10" s="1" customFormat="1" ht="12" customHeight="1" x14ac:dyDescent="0.25">
      <c r="A74" s="89" t="s">
        <v>146</v>
      </c>
      <c r="B74" s="83"/>
      <c r="C74" s="36"/>
      <c r="D74" s="36"/>
      <c r="E74" s="37"/>
      <c r="F74" s="36"/>
      <c r="G74" s="36"/>
      <c r="H74" s="36"/>
      <c r="I74" s="36"/>
      <c r="J74" s="36"/>
    </row>
    <row r="75" spans="1:10" s="1" customFormat="1" ht="15.75" thickBot="1" x14ac:dyDescent="0.3">
      <c r="A75" s="95" t="s">
        <v>147</v>
      </c>
      <c r="B75" s="96"/>
      <c r="C75" s="36"/>
      <c r="D75" s="36"/>
      <c r="E75" s="37"/>
      <c r="F75" s="36"/>
      <c r="G75" s="36"/>
      <c r="H75" s="36"/>
      <c r="I75" s="36"/>
      <c r="J75" s="36"/>
    </row>
  </sheetData>
  <mergeCells count="11">
    <mergeCell ref="A9:B9"/>
    <mergeCell ref="A50:B50"/>
    <mergeCell ref="A69:B69"/>
    <mergeCell ref="A72:B72"/>
    <mergeCell ref="A73:B73"/>
    <mergeCell ref="A8:B8"/>
    <mergeCell ref="A2:B3"/>
    <mergeCell ref="A4:B4"/>
    <mergeCell ref="A5:A6"/>
    <mergeCell ref="B5:B6"/>
    <mergeCell ref="A7:B7"/>
  </mergeCells>
  <pageMargins left="0.70866141732283472" right="0.70866141732283472" top="0.74803149606299213" bottom="0.74803149606299213" header="0.31496062992125984" footer="0.31496062992125984"/>
  <pageSetup paperSize="9" fitToHeight="3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J75"/>
  <sheetViews>
    <sheetView workbookViewId="0">
      <selection activeCell="B15" sqref="B15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228" t="s">
        <v>80</v>
      </c>
      <c r="B2" s="228"/>
    </row>
    <row r="3" spans="1:10" ht="26.45" customHeight="1" x14ac:dyDescent="0.25">
      <c r="A3" s="228"/>
      <c r="B3" s="228"/>
    </row>
    <row r="4" spans="1:10" ht="22.9" customHeight="1" thickBot="1" x14ac:dyDescent="0.3">
      <c r="A4" s="286" t="s">
        <v>152</v>
      </c>
      <c r="B4" s="286"/>
    </row>
    <row r="5" spans="1:10" ht="22.9" customHeight="1" x14ac:dyDescent="0.25">
      <c r="A5" s="275" t="s">
        <v>82</v>
      </c>
      <c r="B5" s="277" t="s">
        <v>83</v>
      </c>
    </row>
    <row r="6" spans="1:10" ht="37.9" customHeight="1" x14ac:dyDescent="0.25">
      <c r="A6" s="276"/>
      <c r="B6" s="278"/>
    </row>
    <row r="7" spans="1:10" s="1" customFormat="1" ht="16.5" customHeight="1" x14ac:dyDescent="0.25">
      <c r="A7" s="272" t="s">
        <v>85</v>
      </c>
      <c r="B7" s="273"/>
      <c r="C7" s="36"/>
      <c r="D7" s="36"/>
      <c r="E7" s="37"/>
      <c r="F7" s="36"/>
      <c r="G7" s="36"/>
      <c r="H7" s="36"/>
      <c r="I7" s="36"/>
      <c r="J7" s="36"/>
    </row>
    <row r="8" spans="1:10" s="1" customFormat="1" ht="16.5" customHeight="1" x14ac:dyDescent="0.25">
      <c r="A8" s="272" t="s">
        <v>86</v>
      </c>
      <c r="B8" s="273"/>
      <c r="C8" s="36"/>
      <c r="D8" s="36"/>
      <c r="E8" s="37"/>
      <c r="F8" s="36"/>
      <c r="G8" s="36"/>
      <c r="H8" s="36"/>
      <c r="I8" s="36"/>
      <c r="J8" s="36"/>
    </row>
    <row r="9" spans="1:10" s="1" customFormat="1" ht="28.9" customHeight="1" x14ac:dyDescent="0.25">
      <c r="A9" s="276" t="s">
        <v>87</v>
      </c>
      <c r="B9" s="279"/>
      <c r="C9" s="36"/>
      <c r="D9" s="36"/>
      <c r="E9" s="37"/>
      <c r="F9" s="36"/>
      <c r="G9" s="36"/>
      <c r="H9" s="36"/>
      <c r="I9" s="36"/>
      <c r="J9" s="36"/>
    </row>
    <row r="10" spans="1:10" s="1" customFormat="1" ht="16.5" customHeight="1" x14ac:dyDescent="0.25">
      <c r="A10" s="80" t="s">
        <v>88</v>
      </c>
      <c r="B10" s="81">
        <f>B11+B12+B13+B14</f>
        <v>0</v>
      </c>
      <c r="C10" s="36"/>
      <c r="D10" s="36"/>
      <c r="E10" s="37"/>
      <c r="F10" s="36"/>
      <c r="G10" s="36"/>
      <c r="H10" s="36"/>
      <c r="I10" s="36"/>
      <c r="J10" s="36"/>
    </row>
    <row r="11" spans="1:10" s="1" customFormat="1" ht="19.149999999999999" customHeight="1" x14ac:dyDescent="0.25">
      <c r="A11" s="82" t="s">
        <v>89</v>
      </c>
      <c r="B11" s="83"/>
      <c r="C11" s="36"/>
      <c r="D11" s="36"/>
      <c r="E11" s="37"/>
      <c r="F11" s="36"/>
      <c r="G11" s="36"/>
      <c r="H11" s="36"/>
      <c r="I11" s="36"/>
      <c r="J11" s="36"/>
    </row>
    <row r="12" spans="1:10" s="1" customFormat="1" ht="15.75" x14ac:dyDescent="0.25">
      <c r="A12" s="82" t="s">
        <v>90</v>
      </c>
      <c r="B12" s="83"/>
      <c r="C12" s="36"/>
      <c r="D12" s="36"/>
      <c r="E12" s="37"/>
      <c r="F12" s="36"/>
      <c r="G12" s="36"/>
      <c r="H12" s="36"/>
      <c r="I12" s="36"/>
      <c r="J12" s="36"/>
    </row>
    <row r="13" spans="1:10" s="1" customFormat="1" ht="15.75" x14ac:dyDescent="0.25">
      <c r="A13" s="82" t="s">
        <v>91</v>
      </c>
      <c r="B13" s="83"/>
      <c r="C13" s="36"/>
      <c r="D13" s="36"/>
      <c r="E13" s="37"/>
      <c r="F13" s="36"/>
      <c r="G13" s="36"/>
      <c r="H13" s="36"/>
      <c r="I13" s="36"/>
      <c r="J13" s="36"/>
    </row>
    <row r="14" spans="1:10" s="1" customFormat="1" ht="17.45" customHeight="1" x14ac:dyDescent="0.25">
      <c r="A14" s="82" t="s">
        <v>92</v>
      </c>
      <c r="B14" s="83"/>
      <c r="C14" s="36"/>
      <c r="D14" s="36"/>
      <c r="E14" s="37"/>
      <c r="F14" s="36"/>
      <c r="G14" s="36"/>
      <c r="H14" s="36"/>
      <c r="I14" s="36"/>
      <c r="J14" s="36"/>
    </row>
    <row r="15" spans="1:10" s="1" customFormat="1" ht="15.75" x14ac:dyDescent="0.25">
      <c r="A15" s="80" t="s">
        <v>93</v>
      </c>
      <c r="B15" s="81">
        <f>B16+B17+B18</f>
        <v>0</v>
      </c>
      <c r="C15" s="36"/>
      <c r="D15" s="36"/>
      <c r="E15" s="37"/>
      <c r="F15" s="36"/>
      <c r="G15" s="36"/>
      <c r="H15" s="36"/>
      <c r="I15" s="36"/>
      <c r="J15" s="36"/>
    </row>
    <row r="16" spans="1:10" s="1" customFormat="1" ht="15.75" x14ac:dyDescent="0.25">
      <c r="A16" s="82" t="s">
        <v>89</v>
      </c>
      <c r="B16" s="83"/>
      <c r="C16" s="36"/>
      <c r="D16" s="36"/>
      <c r="E16" s="37"/>
      <c r="F16" s="36"/>
      <c r="G16" s="36"/>
      <c r="H16" s="36"/>
      <c r="I16" s="36"/>
      <c r="J16" s="36"/>
    </row>
    <row r="17" spans="1:10" s="1" customFormat="1" ht="15.75" x14ac:dyDescent="0.25">
      <c r="A17" s="82" t="s">
        <v>91</v>
      </c>
      <c r="B17" s="83"/>
      <c r="C17" s="36"/>
      <c r="D17" s="36"/>
      <c r="E17" s="37"/>
      <c r="F17" s="36"/>
      <c r="G17" s="36"/>
      <c r="H17" s="36"/>
      <c r="I17" s="36"/>
      <c r="J17" s="36"/>
    </row>
    <row r="18" spans="1:10" s="1" customFormat="1" ht="15.75" x14ac:dyDescent="0.25">
      <c r="A18" s="82" t="s">
        <v>94</v>
      </c>
      <c r="B18" s="83"/>
      <c r="C18" s="36"/>
      <c r="D18" s="36"/>
      <c r="E18" s="37"/>
      <c r="F18" s="36"/>
      <c r="G18" s="36"/>
      <c r="H18" s="36"/>
      <c r="I18" s="36"/>
      <c r="J18" s="36"/>
    </row>
    <row r="19" spans="1:10" s="1" customFormat="1" ht="13.9" customHeight="1" x14ac:dyDescent="0.25">
      <c r="A19" s="84" t="s">
        <v>95</v>
      </c>
      <c r="B19" s="92">
        <f>B20+B21+B22+B23</f>
        <v>0</v>
      </c>
      <c r="C19" s="36"/>
      <c r="D19" s="36"/>
      <c r="E19" s="37"/>
      <c r="F19" s="36"/>
      <c r="G19" s="36"/>
      <c r="H19" s="36"/>
      <c r="I19" s="36"/>
      <c r="J19" s="36"/>
    </row>
    <row r="20" spans="1:10" s="1" customFormat="1" ht="15.75" x14ac:dyDescent="0.25">
      <c r="A20" s="82" t="s">
        <v>96</v>
      </c>
      <c r="B20" s="83"/>
      <c r="C20" s="36"/>
      <c r="D20" s="36"/>
      <c r="E20" s="37"/>
      <c r="F20" s="36"/>
      <c r="G20" s="36"/>
      <c r="H20" s="36"/>
      <c r="I20" s="36"/>
      <c r="J20" s="36"/>
    </row>
    <row r="21" spans="1:10" s="1" customFormat="1" ht="15.75" x14ac:dyDescent="0.25">
      <c r="A21" s="82" t="s">
        <v>97</v>
      </c>
      <c r="B21" s="83"/>
      <c r="C21" s="36"/>
      <c r="D21" s="36"/>
      <c r="E21" s="37"/>
      <c r="F21" s="36"/>
      <c r="G21" s="36"/>
      <c r="H21" s="36"/>
      <c r="I21" s="36"/>
      <c r="J21" s="36"/>
    </row>
    <row r="22" spans="1:10" s="1" customFormat="1" ht="15.75" x14ac:dyDescent="0.25">
      <c r="A22" s="82" t="s">
        <v>98</v>
      </c>
      <c r="B22" s="83"/>
      <c r="C22" s="36"/>
      <c r="D22" s="36"/>
      <c r="E22" s="37"/>
      <c r="F22" s="36"/>
      <c r="G22" s="36"/>
      <c r="H22" s="36"/>
      <c r="I22" s="36"/>
      <c r="J22" s="36"/>
    </row>
    <row r="23" spans="1:10" s="1" customFormat="1" ht="15.75" x14ac:dyDescent="0.25">
      <c r="A23" s="82" t="s">
        <v>94</v>
      </c>
      <c r="B23" s="83"/>
      <c r="C23" s="36"/>
      <c r="D23" s="36"/>
      <c r="E23" s="37"/>
      <c r="F23" s="36"/>
      <c r="G23" s="36"/>
      <c r="H23" s="36"/>
      <c r="I23" s="36"/>
      <c r="J23" s="36"/>
    </row>
    <row r="24" spans="1:10" s="1" customFormat="1" ht="31.5" x14ac:dyDescent="0.25">
      <c r="A24" s="84" t="s">
        <v>99</v>
      </c>
      <c r="B24" s="92">
        <f>B25+B26+B27+B28+B29+B30+B31+B32</f>
        <v>0</v>
      </c>
      <c r="C24" s="36"/>
      <c r="D24" s="36"/>
      <c r="E24" s="37"/>
      <c r="F24" s="36"/>
      <c r="G24" s="36"/>
      <c r="H24" s="36"/>
      <c r="I24" s="36"/>
      <c r="J24" s="36"/>
    </row>
    <row r="25" spans="1:10" s="1" customFormat="1" ht="15.75" x14ac:dyDescent="0.25">
      <c r="A25" s="82" t="s">
        <v>100</v>
      </c>
      <c r="B25" s="83"/>
      <c r="C25" s="36"/>
      <c r="D25" s="36"/>
      <c r="E25" s="37"/>
      <c r="F25" s="36"/>
      <c r="G25" s="36"/>
      <c r="H25" s="36"/>
      <c r="I25" s="36"/>
      <c r="J25" s="36"/>
    </row>
    <row r="26" spans="1:10" s="1" customFormat="1" ht="15.75" x14ac:dyDescent="0.25">
      <c r="A26" s="82" t="s">
        <v>101</v>
      </c>
      <c r="B26" s="83"/>
      <c r="C26" s="36"/>
      <c r="D26" s="36"/>
      <c r="E26" s="37"/>
      <c r="F26" s="36"/>
      <c r="G26" s="36"/>
      <c r="H26" s="36"/>
      <c r="I26" s="36"/>
      <c r="J26" s="36"/>
    </row>
    <row r="27" spans="1:10" s="1" customFormat="1" ht="15.75" x14ac:dyDescent="0.25">
      <c r="A27" s="82" t="s">
        <v>102</v>
      </c>
      <c r="B27" s="83"/>
      <c r="C27" s="36"/>
      <c r="D27" s="36"/>
      <c r="E27" s="37"/>
      <c r="F27" s="36"/>
      <c r="G27" s="36"/>
      <c r="H27" s="36"/>
      <c r="I27" s="36"/>
      <c r="J27" s="36"/>
    </row>
    <row r="28" spans="1:10" s="1" customFormat="1" ht="15.75" x14ac:dyDescent="0.25">
      <c r="A28" s="82" t="s">
        <v>103</v>
      </c>
      <c r="B28" s="83"/>
      <c r="C28" s="36"/>
      <c r="D28" s="36"/>
      <c r="E28" s="37"/>
      <c r="F28" s="36"/>
      <c r="G28" s="36"/>
      <c r="H28" s="36"/>
      <c r="I28" s="36"/>
      <c r="J28" s="36"/>
    </row>
    <row r="29" spans="1:10" s="1" customFormat="1" ht="15.75" x14ac:dyDescent="0.25">
      <c r="A29" s="82" t="s">
        <v>104</v>
      </c>
      <c r="B29" s="83"/>
      <c r="C29" s="36"/>
      <c r="D29" s="36"/>
      <c r="E29" s="37"/>
      <c r="F29" s="36"/>
      <c r="G29" s="36"/>
      <c r="H29" s="36"/>
      <c r="I29" s="36"/>
      <c r="J29" s="36"/>
    </row>
    <row r="30" spans="1:10" s="1" customFormat="1" ht="15.75" x14ac:dyDescent="0.25">
      <c r="A30" s="82" t="s">
        <v>105</v>
      </c>
      <c r="B30" s="83"/>
      <c r="C30" s="36"/>
      <c r="D30" s="36"/>
      <c r="E30" s="37"/>
      <c r="F30" s="36"/>
      <c r="G30" s="36"/>
      <c r="H30" s="36"/>
      <c r="I30" s="36"/>
      <c r="J30" s="36"/>
    </row>
    <row r="31" spans="1:10" s="1" customFormat="1" ht="15.75" x14ac:dyDescent="0.25">
      <c r="A31" s="82" t="s">
        <v>106</v>
      </c>
      <c r="B31" s="83"/>
      <c r="C31" s="36"/>
      <c r="D31" s="36"/>
      <c r="E31" s="37"/>
      <c r="F31" s="36"/>
      <c r="G31" s="36"/>
      <c r="H31" s="36"/>
      <c r="I31" s="36"/>
      <c r="J31" s="36"/>
    </row>
    <row r="32" spans="1:10" s="1" customFormat="1" ht="15.75" x14ac:dyDescent="0.25">
      <c r="A32" s="82" t="s">
        <v>94</v>
      </c>
      <c r="B32" s="83"/>
      <c r="C32" s="36"/>
      <c r="D32" s="36"/>
      <c r="E32" s="37"/>
      <c r="F32" s="36"/>
      <c r="G32" s="36"/>
      <c r="H32" s="36"/>
      <c r="I32" s="36"/>
      <c r="J32" s="36"/>
    </row>
    <row r="33" spans="1:10" s="1" customFormat="1" ht="80.45" customHeight="1" x14ac:dyDescent="0.25">
      <c r="A33" s="85" t="s">
        <v>107</v>
      </c>
      <c r="B33" s="83">
        <f>B34+B35+B36</f>
        <v>0</v>
      </c>
      <c r="C33" s="36"/>
      <c r="D33" s="36"/>
      <c r="E33" s="37"/>
      <c r="F33" s="36"/>
      <c r="G33" s="36"/>
      <c r="H33" s="36"/>
      <c r="I33" s="36"/>
      <c r="J33" s="36"/>
    </row>
    <row r="34" spans="1:10" s="1" customFormat="1" ht="46.15" customHeight="1" x14ac:dyDescent="0.25">
      <c r="A34" s="94" t="s">
        <v>108</v>
      </c>
      <c r="B34" s="83"/>
      <c r="C34" s="36"/>
      <c r="D34" s="36"/>
      <c r="E34" s="37"/>
      <c r="F34" s="36"/>
      <c r="G34" s="36"/>
      <c r="H34" s="36"/>
      <c r="I34" s="36"/>
      <c r="J34" s="36"/>
    </row>
    <row r="35" spans="1:10" s="1" customFormat="1" ht="46.15" customHeight="1" x14ac:dyDescent="0.25">
      <c r="A35" s="94" t="s">
        <v>109</v>
      </c>
      <c r="B35" s="83"/>
      <c r="C35" s="36"/>
      <c r="D35" s="36"/>
      <c r="E35" s="37"/>
      <c r="F35" s="36"/>
      <c r="G35" s="36"/>
      <c r="H35" s="36"/>
      <c r="I35" s="36"/>
      <c r="J35" s="36"/>
    </row>
    <row r="36" spans="1:10" s="1" customFormat="1" ht="46.15" customHeight="1" x14ac:dyDescent="0.25">
      <c r="A36" s="94" t="s">
        <v>110</v>
      </c>
      <c r="B36" s="83"/>
      <c r="C36" s="36"/>
      <c r="D36" s="36"/>
      <c r="E36" s="37"/>
      <c r="F36" s="36"/>
      <c r="G36" s="36"/>
      <c r="H36" s="36"/>
      <c r="I36" s="36"/>
      <c r="J36" s="36"/>
    </row>
    <row r="37" spans="1:10" s="1" customFormat="1" ht="46.15" customHeight="1" x14ac:dyDescent="0.25">
      <c r="A37" s="85" t="s">
        <v>111</v>
      </c>
      <c r="B37" s="88">
        <f>SUM(B38:B48)</f>
        <v>0</v>
      </c>
      <c r="C37" s="36"/>
      <c r="D37" s="36"/>
      <c r="E37" s="37"/>
      <c r="F37" s="36"/>
      <c r="G37" s="36"/>
      <c r="H37" s="36"/>
      <c r="I37" s="36"/>
      <c r="J37" s="36"/>
    </row>
    <row r="38" spans="1:10" s="1" customFormat="1" ht="31.15" customHeight="1" x14ac:dyDescent="0.25">
      <c r="A38" s="63" t="s">
        <v>112</v>
      </c>
      <c r="B38" s="88"/>
      <c r="C38" s="36"/>
      <c r="D38" s="36"/>
      <c r="E38" s="37"/>
      <c r="F38" s="36"/>
      <c r="G38" s="36"/>
      <c r="H38" s="36"/>
      <c r="I38" s="36"/>
      <c r="J38" s="36"/>
    </row>
    <row r="39" spans="1:10" s="1" customFormat="1" ht="31.9" customHeight="1" x14ac:dyDescent="0.25">
      <c r="A39" s="63" t="s">
        <v>113</v>
      </c>
      <c r="B39" s="88"/>
      <c r="C39" s="36"/>
      <c r="D39" s="36"/>
      <c r="E39" s="37"/>
      <c r="F39" s="36"/>
      <c r="G39" s="36"/>
      <c r="H39" s="36"/>
      <c r="I39" s="36"/>
      <c r="J39" s="36"/>
    </row>
    <row r="40" spans="1:10" s="1" customFormat="1" ht="30.6" customHeight="1" x14ac:dyDescent="0.25">
      <c r="A40" s="63" t="s">
        <v>114</v>
      </c>
      <c r="B40" s="88"/>
      <c r="C40" s="36"/>
      <c r="D40" s="36"/>
      <c r="E40" s="37"/>
      <c r="F40" s="36"/>
      <c r="G40" s="36"/>
      <c r="H40" s="36"/>
      <c r="I40" s="36"/>
      <c r="J40" s="36"/>
    </row>
    <row r="41" spans="1:10" s="1" customFormat="1" ht="30" customHeight="1" x14ac:dyDescent="0.25">
      <c r="A41" s="63" t="s">
        <v>115</v>
      </c>
      <c r="B41" s="88"/>
      <c r="C41" s="36"/>
      <c r="D41" s="36"/>
      <c r="E41" s="37"/>
      <c r="F41" s="36"/>
      <c r="G41" s="36"/>
      <c r="H41" s="36"/>
      <c r="I41" s="36"/>
      <c r="J41" s="36"/>
    </row>
    <row r="42" spans="1:10" s="1" customFormat="1" ht="16.149999999999999" customHeight="1" x14ac:dyDescent="0.25">
      <c r="A42" s="63" t="s">
        <v>116</v>
      </c>
      <c r="B42" s="88"/>
      <c r="C42" s="36"/>
      <c r="D42" s="36"/>
      <c r="E42" s="37"/>
      <c r="F42" s="36"/>
      <c r="G42" s="36"/>
      <c r="H42" s="36"/>
      <c r="I42" s="36"/>
      <c r="J42" s="36"/>
    </row>
    <row r="43" spans="1:10" s="1" customFormat="1" ht="35.450000000000003" customHeight="1" x14ac:dyDescent="0.25">
      <c r="A43" s="63" t="s">
        <v>117</v>
      </c>
      <c r="B43" s="88"/>
      <c r="C43" s="36"/>
      <c r="D43" s="36"/>
      <c r="E43" s="37"/>
      <c r="F43" s="36"/>
      <c r="G43" s="36"/>
      <c r="H43" s="36"/>
      <c r="I43" s="36"/>
      <c r="J43" s="36"/>
    </row>
    <row r="44" spans="1:10" s="1" customFormat="1" ht="44.45" customHeight="1" x14ac:dyDescent="0.25">
      <c r="A44" s="63" t="s">
        <v>118</v>
      </c>
      <c r="B44" s="88"/>
      <c r="C44" s="36"/>
      <c r="D44" s="36"/>
      <c r="E44" s="37"/>
      <c r="F44" s="36"/>
      <c r="G44" s="36"/>
      <c r="H44" s="36"/>
      <c r="I44" s="36"/>
      <c r="J44" s="36"/>
    </row>
    <row r="45" spans="1:10" s="1" customFormat="1" ht="30.6" customHeight="1" x14ac:dyDescent="0.25">
      <c r="A45" s="63" t="s">
        <v>119</v>
      </c>
      <c r="B45" s="88"/>
      <c r="C45" s="36"/>
      <c r="D45" s="36"/>
      <c r="E45" s="37"/>
      <c r="F45" s="36"/>
      <c r="G45" s="36"/>
      <c r="H45" s="36"/>
      <c r="I45" s="36"/>
      <c r="J45" s="36"/>
    </row>
    <row r="46" spans="1:10" s="1" customFormat="1" ht="44.45" customHeight="1" x14ac:dyDescent="0.25">
      <c r="A46" s="63" t="s">
        <v>120</v>
      </c>
      <c r="B46" s="88"/>
      <c r="C46" s="36"/>
      <c r="D46" s="36"/>
      <c r="E46" s="37"/>
      <c r="F46" s="36"/>
      <c r="G46" s="36"/>
      <c r="H46" s="36"/>
      <c r="I46" s="36"/>
      <c r="J46" s="36"/>
    </row>
    <row r="47" spans="1:10" s="1" customFormat="1" ht="48.6" customHeight="1" x14ac:dyDescent="0.25">
      <c r="A47" s="65" t="s">
        <v>121</v>
      </c>
      <c r="B47" s="88"/>
      <c r="C47" s="36"/>
      <c r="D47" s="36"/>
      <c r="E47" s="37"/>
      <c r="F47" s="36"/>
      <c r="G47" s="36"/>
      <c r="H47" s="36"/>
      <c r="I47" s="36"/>
      <c r="J47" s="36"/>
    </row>
    <row r="48" spans="1:10" s="1" customFormat="1" ht="19.899999999999999" customHeight="1" x14ac:dyDescent="0.25">
      <c r="A48" s="65" t="s">
        <v>94</v>
      </c>
      <c r="B48" s="88"/>
      <c r="C48" s="36"/>
      <c r="D48" s="36"/>
      <c r="E48" s="37"/>
      <c r="F48" s="36"/>
      <c r="G48" s="36"/>
      <c r="H48" s="36"/>
      <c r="I48" s="36"/>
      <c r="J48" s="36"/>
    </row>
    <row r="49" spans="1:10" s="1" customFormat="1" ht="30" customHeight="1" x14ac:dyDescent="0.25">
      <c r="A49" s="82" t="s">
        <v>122</v>
      </c>
      <c r="B49" s="83"/>
      <c r="C49" s="67"/>
      <c r="D49" s="67"/>
      <c r="E49" s="37"/>
      <c r="F49" s="36"/>
      <c r="G49" s="36"/>
      <c r="H49" s="36"/>
      <c r="I49" s="36"/>
      <c r="J49" s="36"/>
    </row>
    <row r="50" spans="1:10" s="1" customFormat="1" ht="16.899999999999999" customHeight="1" x14ac:dyDescent="0.25">
      <c r="A50" s="280" t="s">
        <v>123</v>
      </c>
      <c r="B50" s="281"/>
      <c r="C50" s="36"/>
      <c r="D50" s="36"/>
      <c r="E50" s="37"/>
      <c r="F50" s="36"/>
      <c r="G50" s="36"/>
      <c r="H50" s="36"/>
      <c r="I50" s="36"/>
      <c r="J50" s="36"/>
    </row>
    <row r="51" spans="1:10" s="1" customFormat="1" ht="13.9" customHeight="1" x14ac:dyDescent="0.25">
      <c r="A51" s="82" t="s">
        <v>124</v>
      </c>
      <c r="B51" s="83"/>
      <c r="C51" s="67"/>
      <c r="D51" s="67"/>
      <c r="E51" s="37"/>
      <c r="F51" s="36"/>
      <c r="G51" s="36"/>
      <c r="H51" s="36"/>
      <c r="I51" s="36"/>
      <c r="J51" s="36"/>
    </row>
    <row r="52" spans="1:10" s="1" customFormat="1" ht="15.6" customHeight="1" x14ac:dyDescent="0.25">
      <c r="A52" s="82" t="s">
        <v>125</v>
      </c>
      <c r="B52" s="83"/>
      <c r="C52" s="67"/>
      <c r="D52" s="67"/>
      <c r="E52" s="37"/>
      <c r="F52" s="36"/>
      <c r="G52" s="36"/>
      <c r="H52" s="36"/>
      <c r="I52" s="36"/>
      <c r="J52" s="36"/>
    </row>
    <row r="53" spans="1:10" s="1" customFormat="1" ht="15.6" customHeight="1" x14ac:dyDescent="0.25">
      <c r="A53" s="89" t="s">
        <v>126</v>
      </c>
      <c r="B53" s="83"/>
      <c r="C53" s="67"/>
      <c r="D53" s="67"/>
      <c r="E53" s="37"/>
      <c r="F53" s="36"/>
      <c r="G53" s="36"/>
      <c r="H53" s="36"/>
      <c r="I53" s="36"/>
      <c r="J53" s="36"/>
    </row>
    <row r="54" spans="1:10" s="1" customFormat="1" ht="26.45" customHeight="1" x14ac:dyDescent="0.25">
      <c r="A54" s="82" t="s">
        <v>127</v>
      </c>
      <c r="B54" s="83"/>
      <c r="C54" s="67"/>
      <c r="D54" s="67"/>
      <c r="E54" s="37"/>
      <c r="F54" s="36"/>
      <c r="G54" s="36"/>
      <c r="H54" s="36"/>
      <c r="I54" s="36"/>
      <c r="J54" s="36"/>
    </row>
    <row r="55" spans="1:10" s="1" customFormat="1" ht="15" customHeight="1" x14ac:dyDescent="0.25">
      <c r="A55" s="82" t="s">
        <v>128</v>
      </c>
      <c r="B55" s="83"/>
      <c r="C55" s="67"/>
      <c r="D55" s="67"/>
      <c r="E55" s="37"/>
      <c r="F55" s="36"/>
      <c r="G55" s="36"/>
      <c r="H55" s="36"/>
      <c r="I55" s="36"/>
      <c r="J55" s="36"/>
    </row>
    <row r="56" spans="1:10" s="1" customFormat="1" ht="15" customHeight="1" x14ac:dyDescent="0.25">
      <c r="A56" s="82" t="s">
        <v>129</v>
      </c>
      <c r="B56" s="83"/>
      <c r="C56" s="67"/>
      <c r="D56" s="67"/>
      <c r="E56" s="37"/>
      <c r="F56" s="36"/>
      <c r="G56" s="36"/>
      <c r="H56" s="36"/>
      <c r="I56" s="36"/>
      <c r="J56" s="36"/>
    </row>
    <row r="57" spans="1:10" s="1" customFormat="1" ht="15" customHeight="1" x14ac:dyDescent="0.25">
      <c r="A57" s="82" t="s">
        <v>130</v>
      </c>
      <c r="B57" s="83"/>
      <c r="C57" s="67"/>
      <c r="D57" s="67"/>
      <c r="E57" s="37"/>
      <c r="F57" s="36"/>
      <c r="G57" s="36"/>
      <c r="H57" s="36"/>
      <c r="I57" s="36"/>
      <c r="J57" s="36"/>
    </row>
    <row r="58" spans="1:10" s="1" customFormat="1" ht="15" customHeight="1" x14ac:dyDescent="0.25">
      <c r="A58" s="82" t="s">
        <v>131</v>
      </c>
      <c r="B58" s="83"/>
      <c r="C58" s="67"/>
      <c r="D58" s="67"/>
      <c r="E58" s="37"/>
      <c r="F58" s="36"/>
      <c r="G58" s="36"/>
      <c r="H58" s="36"/>
      <c r="I58" s="36"/>
      <c r="J58" s="36"/>
    </row>
    <row r="59" spans="1:10" s="1" customFormat="1" ht="15" customHeight="1" x14ac:dyDescent="0.25">
      <c r="A59" s="82" t="s">
        <v>132</v>
      </c>
      <c r="B59" s="83"/>
      <c r="C59" s="67"/>
      <c r="D59" s="67"/>
      <c r="E59" s="37"/>
      <c r="F59" s="36"/>
      <c r="G59" s="36"/>
      <c r="H59" s="36"/>
      <c r="I59" s="36"/>
      <c r="J59" s="36"/>
    </row>
    <row r="60" spans="1:10" s="1" customFormat="1" ht="30.6" customHeight="1" x14ac:dyDescent="0.25">
      <c r="A60" s="82" t="s">
        <v>133</v>
      </c>
      <c r="B60" s="83"/>
      <c r="C60" s="67"/>
      <c r="D60" s="67"/>
      <c r="E60" s="37"/>
      <c r="F60" s="36"/>
      <c r="G60" s="36"/>
      <c r="H60" s="36"/>
      <c r="I60" s="36"/>
      <c r="J60" s="36"/>
    </row>
    <row r="61" spans="1:10" s="1" customFormat="1" ht="19.149999999999999" customHeight="1" x14ac:dyDescent="0.25">
      <c r="A61" s="91" t="s">
        <v>134</v>
      </c>
      <c r="B61" s="92">
        <f>B62+B63</f>
        <v>0</v>
      </c>
      <c r="C61" s="67"/>
      <c r="D61" s="67"/>
      <c r="E61" s="37"/>
      <c r="F61" s="36"/>
      <c r="G61" s="36"/>
      <c r="H61" s="36"/>
      <c r="I61" s="36"/>
      <c r="J61" s="36"/>
    </row>
    <row r="62" spans="1:10" s="1" customFormat="1" ht="19.149999999999999" customHeight="1" x14ac:dyDescent="0.25">
      <c r="A62" s="82" t="s">
        <v>135</v>
      </c>
      <c r="B62" s="83"/>
      <c r="C62" s="67"/>
      <c r="D62" s="67"/>
      <c r="E62" s="37"/>
      <c r="F62" s="36"/>
      <c r="G62" s="36"/>
      <c r="H62" s="36"/>
      <c r="I62" s="36"/>
      <c r="J62" s="36"/>
    </row>
    <row r="63" spans="1:10" s="1" customFormat="1" ht="19.149999999999999" customHeight="1" x14ac:dyDescent="0.25">
      <c r="A63" s="82" t="s">
        <v>136</v>
      </c>
      <c r="B63" s="83"/>
      <c r="C63" s="67"/>
      <c r="D63" s="67"/>
      <c r="E63" s="37"/>
      <c r="F63" s="36"/>
      <c r="G63" s="36"/>
      <c r="H63" s="36"/>
      <c r="I63" s="36"/>
      <c r="J63" s="36"/>
    </row>
    <row r="64" spans="1:10" s="1" customFormat="1" ht="30.6" customHeight="1" x14ac:dyDescent="0.25">
      <c r="A64" s="82" t="s">
        <v>137</v>
      </c>
      <c r="B64" s="83">
        <v>1650</v>
      </c>
      <c r="C64" s="67"/>
      <c r="D64" s="67"/>
      <c r="E64" s="37"/>
      <c r="F64" s="36"/>
      <c r="G64" s="36"/>
      <c r="H64" s="36"/>
      <c r="I64" s="36"/>
      <c r="J64" s="36"/>
    </row>
    <row r="65" spans="1:10" s="1" customFormat="1" ht="28.9" customHeight="1" x14ac:dyDescent="0.25">
      <c r="A65" s="84" t="s">
        <v>138</v>
      </c>
      <c r="B65" s="92">
        <f>B66+B67</f>
        <v>0</v>
      </c>
      <c r="C65" s="67"/>
      <c r="D65" s="67"/>
      <c r="E65" s="37"/>
      <c r="F65" s="36"/>
      <c r="G65" s="36"/>
      <c r="H65" s="36"/>
      <c r="I65" s="36"/>
      <c r="J65" s="36"/>
    </row>
    <row r="66" spans="1:10" s="1" customFormat="1" ht="16.899999999999999" customHeight="1" x14ac:dyDescent="0.25">
      <c r="A66" s="82" t="s">
        <v>139</v>
      </c>
      <c r="B66" s="83"/>
      <c r="C66" s="67"/>
      <c r="D66" s="67"/>
      <c r="E66" s="37"/>
      <c r="F66" s="36"/>
      <c r="G66" s="36"/>
      <c r="H66" s="36"/>
      <c r="I66" s="36"/>
      <c r="J66" s="36"/>
    </row>
    <row r="67" spans="1:10" s="1" customFormat="1" ht="17.45" customHeight="1" x14ac:dyDescent="0.25">
      <c r="A67" s="93" t="s">
        <v>140</v>
      </c>
      <c r="B67" s="83"/>
      <c r="C67" s="67"/>
      <c r="D67" s="67"/>
      <c r="E67" s="37"/>
      <c r="F67" s="36"/>
      <c r="G67" s="36"/>
      <c r="H67" s="36"/>
      <c r="I67" s="36"/>
      <c r="J67" s="36"/>
    </row>
    <row r="68" spans="1:10" s="1" customFormat="1" ht="46.15" customHeight="1" x14ac:dyDescent="0.25">
      <c r="A68" s="94" t="s">
        <v>141</v>
      </c>
      <c r="B68" s="83"/>
      <c r="C68" s="67"/>
      <c r="D68" s="67"/>
      <c r="E68" s="37"/>
      <c r="F68" s="36"/>
      <c r="G68" s="36"/>
      <c r="H68" s="36"/>
      <c r="I68" s="36"/>
      <c r="J68" s="36"/>
    </row>
    <row r="69" spans="1:10" s="1" customFormat="1" ht="14.45" customHeight="1" x14ac:dyDescent="0.25">
      <c r="A69" s="282" t="s">
        <v>142</v>
      </c>
      <c r="B69" s="283"/>
      <c r="C69" s="67"/>
      <c r="D69" s="67"/>
      <c r="E69" s="37"/>
      <c r="F69" s="36"/>
      <c r="G69" s="36"/>
      <c r="H69" s="36"/>
      <c r="I69" s="36"/>
      <c r="J69" s="36"/>
    </row>
    <row r="70" spans="1:10" s="1" customFormat="1" ht="126.6" customHeight="1" x14ac:dyDescent="0.25">
      <c r="A70" s="89" t="s">
        <v>143</v>
      </c>
      <c r="B70" s="83"/>
      <c r="C70" s="36"/>
      <c r="D70" s="36"/>
      <c r="E70" s="37"/>
      <c r="F70" s="36"/>
      <c r="G70" s="36"/>
      <c r="H70" s="36"/>
      <c r="I70" s="36"/>
      <c r="J70" s="36"/>
    </row>
    <row r="71" spans="1:10" s="1" customFormat="1" ht="49.15" customHeight="1" x14ac:dyDescent="0.25">
      <c r="A71" s="89" t="s">
        <v>144</v>
      </c>
      <c r="B71" s="83"/>
      <c r="C71" s="36"/>
      <c r="D71" s="36"/>
      <c r="E71" s="37"/>
      <c r="F71" s="36"/>
      <c r="G71" s="36"/>
      <c r="H71" s="36"/>
      <c r="I71" s="36"/>
      <c r="J71" s="36"/>
    </row>
    <row r="72" spans="1:10" s="1" customFormat="1" ht="19.149999999999999" customHeight="1" x14ac:dyDescent="0.25">
      <c r="A72" s="284" t="s">
        <v>145</v>
      </c>
      <c r="B72" s="285"/>
      <c r="C72" s="36"/>
      <c r="D72" s="36"/>
      <c r="E72" s="37"/>
      <c r="F72" s="36"/>
      <c r="G72" s="36"/>
      <c r="H72" s="36"/>
      <c r="I72" s="36"/>
      <c r="J72" s="36"/>
    </row>
    <row r="73" spans="1:10" s="1" customFormat="1" ht="17.649999999999999" customHeight="1" x14ac:dyDescent="0.25">
      <c r="A73" s="272" t="s">
        <v>86</v>
      </c>
      <c r="B73" s="273"/>
      <c r="C73" s="36"/>
      <c r="D73" s="36"/>
      <c r="E73" s="37"/>
      <c r="F73" s="36"/>
      <c r="G73" s="36"/>
      <c r="H73" s="36"/>
      <c r="I73" s="36"/>
      <c r="J73" s="36"/>
    </row>
    <row r="74" spans="1:10" s="1" customFormat="1" ht="12" customHeight="1" x14ac:dyDescent="0.25">
      <c r="A74" s="89" t="s">
        <v>146</v>
      </c>
      <c r="B74" s="83"/>
      <c r="C74" s="36"/>
      <c r="D74" s="36"/>
      <c r="E74" s="37"/>
      <c r="F74" s="36"/>
      <c r="G74" s="36"/>
      <c r="H74" s="36"/>
      <c r="I74" s="36"/>
      <c r="J74" s="36"/>
    </row>
    <row r="75" spans="1:10" s="1" customFormat="1" ht="15.75" thickBot="1" x14ac:dyDescent="0.3">
      <c r="A75" s="95" t="s">
        <v>147</v>
      </c>
      <c r="B75" s="96"/>
      <c r="C75" s="36"/>
      <c r="D75" s="36"/>
      <c r="E75" s="37"/>
      <c r="F75" s="36"/>
      <c r="G75" s="36"/>
      <c r="H75" s="36"/>
      <c r="I75" s="36"/>
      <c r="J75" s="36"/>
    </row>
  </sheetData>
  <mergeCells count="11">
    <mergeCell ref="A9:B9"/>
    <mergeCell ref="A50:B50"/>
    <mergeCell ref="A69:B69"/>
    <mergeCell ref="A72:B72"/>
    <mergeCell ref="A73:B73"/>
    <mergeCell ref="A8:B8"/>
    <mergeCell ref="A2:B3"/>
    <mergeCell ref="A4:B4"/>
    <mergeCell ref="A5:A6"/>
    <mergeCell ref="B5:B6"/>
    <mergeCell ref="A7:B7"/>
  </mergeCells>
  <pageMargins left="0.70866141732283472" right="0.70866141732283472" top="0.74803149606299213" bottom="0.74803149606299213" header="0.31496062992125984" footer="0.31496062992125984"/>
  <pageSetup paperSize="9" fitToHeight="4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J75"/>
  <sheetViews>
    <sheetView workbookViewId="0">
      <selection activeCell="B15" sqref="B15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228" t="s">
        <v>80</v>
      </c>
      <c r="B2" s="228"/>
    </row>
    <row r="3" spans="1:10" ht="26.45" customHeight="1" x14ac:dyDescent="0.25">
      <c r="A3" s="228"/>
      <c r="B3" s="228"/>
    </row>
    <row r="4" spans="1:10" ht="30.6" customHeight="1" thickBot="1" x14ac:dyDescent="0.3">
      <c r="A4" s="98" t="s">
        <v>153</v>
      </c>
      <c r="B4" s="99"/>
    </row>
    <row r="5" spans="1:10" ht="30.6" customHeight="1" x14ac:dyDescent="0.25">
      <c r="A5" s="275" t="s">
        <v>82</v>
      </c>
      <c r="B5" s="277" t="s">
        <v>83</v>
      </c>
    </row>
    <row r="6" spans="1:10" ht="37.9" customHeight="1" x14ac:dyDescent="0.25">
      <c r="A6" s="276"/>
      <c r="B6" s="278"/>
    </row>
    <row r="7" spans="1:10" s="1" customFormat="1" ht="16.5" customHeight="1" x14ac:dyDescent="0.25">
      <c r="A7" s="272" t="s">
        <v>85</v>
      </c>
      <c r="B7" s="273"/>
      <c r="C7" s="36"/>
      <c r="D7" s="36"/>
      <c r="E7" s="37"/>
      <c r="F7" s="36"/>
      <c r="G7" s="36"/>
      <c r="H7" s="36"/>
      <c r="I7" s="36"/>
      <c r="J7" s="36"/>
    </row>
    <row r="8" spans="1:10" s="1" customFormat="1" ht="16.5" customHeight="1" x14ac:dyDescent="0.25">
      <c r="A8" s="272" t="s">
        <v>86</v>
      </c>
      <c r="B8" s="273"/>
      <c r="C8" s="36"/>
      <c r="D8" s="36"/>
      <c r="E8" s="37"/>
      <c r="F8" s="36"/>
      <c r="G8" s="36"/>
      <c r="H8" s="36"/>
      <c r="I8" s="36"/>
      <c r="J8" s="36"/>
    </row>
    <row r="9" spans="1:10" s="1" customFormat="1" ht="28.9" customHeight="1" x14ac:dyDescent="0.25">
      <c r="A9" s="276" t="s">
        <v>87</v>
      </c>
      <c r="B9" s="279"/>
      <c r="C9" s="36"/>
      <c r="D9" s="36"/>
      <c r="E9" s="37"/>
      <c r="F9" s="36"/>
      <c r="G9" s="36"/>
      <c r="H9" s="36"/>
      <c r="I9" s="36"/>
      <c r="J9" s="36"/>
    </row>
    <row r="10" spans="1:10" s="1" customFormat="1" ht="16.5" customHeight="1" x14ac:dyDescent="0.25">
      <c r="A10" s="80" t="s">
        <v>88</v>
      </c>
      <c r="B10" s="81">
        <f>B11+B12+B13+B14</f>
        <v>0</v>
      </c>
      <c r="C10" s="36"/>
      <c r="D10" s="36"/>
      <c r="E10" s="37"/>
      <c r="F10" s="36"/>
      <c r="G10" s="36"/>
      <c r="H10" s="36"/>
      <c r="I10" s="36"/>
      <c r="J10" s="36"/>
    </row>
    <row r="11" spans="1:10" s="1" customFormat="1" ht="19.149999999999999" customHeight="1" x14ac:dyDescent="0.25">
      <c r="A11" s="82" t="s">
        <v>89</v>
      </c>
      <c r="B11" s="83"/>
      <c r="C11" s="36"/>
      <c r="D11" s="36"/>
      <c r="E11" s="37"/>
      <c r="F11" s="36"/>
      <c r="G11" s="36"/>
      <c r="H11" s="36"/>
      <c r="I11" s="36"/>
      <c r="J11" s="36"/>
    </row>
    <row r="12" spans="1:10" s="1" customFormat="1" ht="15.75" x14ac:dyDescent="0.25">
      <c r="A12" s="82" t="s">
        <v>90</v>
      </c>
      <c r="B12" s="83"/>
      <c r="C12" s="36"/>
      <c r="D12" s="36"/>
      <c r="E12" s="37"/>
      <c r="F12" s="36"/>
      <c r="G12" s="36"/>
      <c r="H12" s="36"/>
      <c r="I12" s="36"/>
      <c r="J12" s="36"/>
    </row>
    <row r="13" spans="1:10" s="1" customFormat="1" ht="15.75" x14ac:dyDescent="0.25">
      <c r="A13" s="82" t="s">
        <v>91</v>
      </c>
      <c r="B13" s="83"/>
      <c r="C13" s="36"/>
      <c r="D13" s="36"/>
      <c r="E13" s="37"/>
      <c r="F13" s="36"/>
      <c r="G13" s="36"/>
      <c r="H13" s="36"/>
      <c r="I13" s="36"/>
      <c r="J13" s="36"/>
    </row>
    <row r="14" spans="1:10" s="1" customFormat="1" ht="17.45" customHeight="1" x14ac:dyDescent="0.25">
      <c r="A14" s="82" t="s">
        <v>92</v>
      </c>
      <c r="B14" s="83"/>
      <c r="C14" s="36"/>
      <c r="D14" s="36"/>
      <c r="E14" s="37"/>
      <c r="F14" s="36"/>
      <c r="G14" s="36"/>
      <c r="H14" s="36"/>
      <c r="I14" s="36"/>
      <c r="J14" s="36"/>
    </row>
    <row r="15" spans="1:10" s="1" customFormat="1" ht="15.75" x14ac:dyDescent="0.25">
      <c r="A15" s="80" t="s">
        <v>93</v>
      </c>
      <c r="B15" s="81">
        <f>B16+B17+B18</f>
        <v>1700</v>
      </c>
      <c r="C15" s="36"/>
      <c r="D15" s="36"/>
      <c r="E15" s="37"/>
      <c r="F15" s="36"/>
      <c r="G15" s="36"/>
      <c r="H15" s="36"/>
      <c r="I15" s="36"/>
      <c r="J15" s="36"/>
    </row>
    <row r="16" spans="1:10" s="1" customFormat="1" ht="15.75" x14ac:dyDescent="0.25">
      <c r="A16" s="82" t="s">
        <v>89</v>
      </c>
      <c r="B16" s="83">
        <v>1585</v>
      </c>
      <c r="C16" s="36"/>
      <c r="D16" s="36"/>
      <c r="E16" s="37"/>
      <c r="F16" s="36"/>
      <c r="G16" s="36"/>
      <c r="H16" s="36"/>
      <c r="I16" s="36"/>
      <c r="J16" s="36"/>
    </row>
    <row r="17" spans="1:10" s="1" customFormat="1" ht="15.75" x14ac:dyDescent="0.25">
      <c r="A17" s="82" t="s">
        <v>91</v>
      </c>
      <c r="B17" s="83">
        <v>115</v>
      </c>
      <c r="C17" s="36"/>
      <c r="D17" s="36"/>
      <c r="E17" s="37"/>
      <c r="F17" s="36"/>
      <c r="G17" s="36"/>
      <c r="H17" s="36"/>
      <c r="I17" s="36"/>
      <c r="J17" s="36"/>
    </row>
    <row r="18" spans="1:10" s="1" customFormat="1" ht="15.75" x14ac:dyDescent="0.25">
      <c r="A18" s="82" t="s">
        <v>94</v>
      </c>
      <c r="B18" s="83"/>
      <c r="C18" s="36"/>
      <c r="D18" s="36"/>
      <c r="E18" s="37"/>
      <c r="F18" s="36"/>
      <c r="G18" s="36"/>
      <c r="H18" s="36"/>
      <c r="I18" s="36"/>
      <c r="J18" s="36"/>
    </row>
    <row r="19" spans="1:10" s="1" customFormat="1" ht="13.9" customHeight="1" x14ac:dyDescent="0.25">
      <c r="A19" s="84" t="s">
        <v>95</v>
      </c>
      <c r="B19" s="92">
        <f>B20+B21+B22+B23</f>
        <v>0</v>
      </c>
      <c r="C19" s="36"/>
      <c r="D19" s="36"/>
      <c r="E19" s="37"/>
      <c r="F19" s="36"/>
      <c r="G19" s="36"/>
      <c r="H19" s="36"/>
      <c r="I19" s="36"/>
      <c r="J19" s="36"/>
    </row>
    <row r="20" spans="1:10" s="1" customFormat="1" ht="15.75" x14ac:dyDescent="0.25">
      <c r="A20" s="82" t="s">
        <v>96</v>
      </c>
      <c r="B20" s="83"/>
      <c r="C20" s="36"/>
      <c r="D20" s="36"/>
      <c r="E20" s="37"/>
      <c r="F20" s="36"/>
      <c r="G20" s="36"/>
      <c r="H20" s="36"/>
      <c r="I20" s="36"/>
      <c r="J20" s="36"/>
    </row>
    <row r="21" spans="1:10" s="1" customFormat="1" ht="15.75" x14ac:dyDescent="0.25">
      <c r="A21" s="82" t="s">
        <v>97</v>
      </c>
      <c r="B21" s="83"/>
      <c r="C21" s="36"/>
      <c r="D21" s="36"/>
      <c r="E21" s="37"/>
      <c r="F21" s="36"/>
      <c r="G21" s="36"/>
      <c r="H21" s="36"/>
      <c r="I21" s="36"/>
      <c r="J21" s="36"/>
    </row>
    <row r="22" spans="1:10" s="1" customFormat="1" ht="15.75" x14ac:dyDescent="0.25">
      <c r="A22" s="82" t="s">
        <v>98</v>
      </c>
      <c r="B22" s="83"/>
      <c r="C22" s="36"/>
      <c r="D22" s="36"/>
      <c r="E22" s="37"/>
      <c r="F22" s="36"/>
      <c r="G22" s="36"/>
      <c r="H22" s="36"/>
      <c r="I22" s="36"/>
      <c r="J22" s="36"/>
    </row>
    <row r="23" spans="1:10" s="1" customFormat="1" ht="15.75" x14ac:dyDescent="0.25">
      <c r="A23" s="82" t="s">
        <v>94</v>
      </c>
      <c r="B23" s="83"/>
      <c r="C23" s="36"/>
      <c r="D23" s="36"/>
      <c r="E23" s="37"/>
      <c r="F23" s="36"/>
      <c r="G23" s="36"/>
      <c r="H23" s="36"/>
      <c r="I23" s="36"/>
      <c r="J23" s="36"/>
    </row>
    <row r="24" spans="1:10" s="1" customFormat="1" ht="31.5" x14ac:dyDescent="0.25">
      <c r="A24" s="84" t="s">
        <v>99</v>
      </c>
      <c r="B24" s="92">
        <f>B25+B26+B27+B28+B29+B30+B31+B32</f>
        <v>0</v>
      </c>
      <c r="C24" s="36"/>
      <c r="D24" s="36"/>
      <c r="E24" s="37"/>
      <c r="F24" s="36"/>
      <c r="G24" s="36"/>
      <c r="H24" s="36"/>
      <c r="I24" s="36"/>
      <c r="J24" s="36"/>
    </row>
    <row r="25" spans="1:10" s="1" customFormat="1" ht="15.75" x14ac:dyDescent="0.25">
      <c r="A25" s="82" t="s">
        <v>100</v>
      </c>
      <c r="B25" s="83"/>
      <c r="C25" s="36"/>
      <c r="D25" s="36"/>
      <c r="E25" s="37"/>
      <c r="F25" s="36"/>
      <c r="G25" s="36"/>
      <c r="H25" s="36"/>
      <c r="I25" s="36"/>
      <c r="J25" s="36"/>
    </row>
    <row r="26" spans="1:10" s="1" customFormat="1" ht="15.75" x14ac:dyDescent="0.25">
      <c r="A26" s="82" t="s">
        <v>101</v>
      </c>
      <c r="B26" s="83"/>
      <c r="C26" s="36"/>
      <c r="D26" s="36"/>
      <c r="E26" s="37"/>
      <c r="F26" s="36"/>
      <c r="G26" s="36"/>
      <c r="H26" s="36"/>
      <c r="I26" s="36"/>
      <c r="J26" s="36"/>
    </row>
    <row r="27" spans="1:10" s="1" customFormat="1" ht="15.75" x14ac:dyDescent="0.25">
      <c r="A27" s="82" t="s">
        <v>102</v>
      </c>
      <c r="B27" s="83"/>
      <c r="C27" s="36"/>
      <c r="D27" s="36"/>
      <c r="E27" s="37"/>
      <c r="F27" s="36"/>
      <c r="G27" s="36"/>
      <c r="H27" s="36"/>
      <c r="I27" s="36"/>
      <c r="J27" s="36"/>
    </row>
    <row r="28" spans="1:10" s="1" customFormat="1" ht="15.75" x14ac:dyDescent="0.25">
      <c r="A28" s="82" t="s">
        <v>103</v>
      </c>
      <c r="B28" s="83"/>
      <c r="C28" s="36"/>
      <c r="D28" s="36"/>
      <c r="E28" s="37"/>
      <c r="F28" s="36"/>
      <c r="G28" s="36"/>
      <c r="H28" s="36"/>
      <c r="I28" s="36"/>
      <c r="J28" s="36"/>
    </row>
    <row r="29" spans="1:10" s="1" customFormat="1" ht="15.75" x14ac:dyDescent="0.25">
      <c r="A29" s="82" t="s">
        <v>104</v>
      </c>
      <c r="B29" s="83"/>
      <c r="C29" s="36"/>
      <c r="D29" s="36"/>
      <c r="E29" s="37"/>
      <c r="F29" s="36"/>
      <c r="G29" s="36"/>
      <c r="H29" s="36"/>
      <c r="I29" s="36"/>
      <c r="J29" s="36"/>
    </row>
    <row r="30" spans="1:10" s="1" customFormat="1" ht="15.75" x14ac:dyDescent="0.25">
      <c r="A30" s="82" t="s">
        <v>105</v>
      </c>
      <c r="B30" s="83"/>
      <c r="C30" s="36"/>
      <c r="D30" s="36"/>
      <c r="E30" s="37"/>
      <c r="F30" s="36"/>
      <c r="G30" s="36"/>
      <c r="H30" s="36"/>
      <c r="I30" s="36"/>
      <c r="J30" s="36"/>
    </row>
    <row r="31" spans="1:10" s="1" customFormat="1" ht="15.75" x14ac:dyDescent="0.25">
      <c r="A31" s="82" t="s">
        <v>106</v>
      </c>
      <c r="B31" s="83"/>
      <c r="C31" s="36"/>
      <c r="D31" s="36"/>
      <c r="E31" s="37"/>
      <c r="F31" s="36"/>
      <c r="G31" s="36"/>
      <c r="H31" s="36"/>
      <c r="I31" s="36"/>
      <c r="J31" s="36"/>
    </row>
    <row r="32" spans="1:10" s="1" customFormat="1" ht="15.75" x14ac:dyDescent="0.25">
      <c r="A32" s="82" t="s">
        <v>94</v>
      </c>
      <c r="B32" s="83"/>
      <c r="C32" s="36"/>
      <c r="D32" s="36"/>
      <c r="E32" s="37"/>
      <c r="F32" s="36"/>
      <c r="G32" s="36"/>
      <c r="H32" s="36"/>
      <c r="I32" s="36"/>
      <c r="J32" s="36"/>
    </row>
    <row r="33" spans="1:10" s="1" customFormat="1" ht="80.45" customHeight="1" x14ac:dyDescent="0.25">
      <c r="A33" s="85" t="s">
        <v>107</v>
      </c>
      <c r="B33" s="83">
        <f>B34+B35+B36</f>
        <v>0</v>
      </c>
      <c r="C33" s="36"/>
      <c r="D33" s="36"/>
      <c r="E33" s="37"/>
      <c r="F33" s="36"/>
      <c r="G33" s="36"/>
      <c r="H33" s="36"/>
      <c r="I33" s="36"/>
      <c r="J33" s="36"/>
    </row>
    <row r="34" spans="1:10" s="1" customFormat="1" ht="46.15" customHeight="1" x14ac:dyDescent="0.25">
      <c r="A34" s="94" t="s">
        <v>108</v>
      </c>
      <c r="B34" s="83"/>
      <c r="C34" s="36"/>
      <c r="D34" s="36"/>
      <c r="E34" s="37"/>
      <c r="F34" s="36"/>
      <c r="G34" s="36"/>
      <c r="H34" s="36"/>
      <c r="I34" s="36"/>
      <c r="J34" s="36"/>
    </row>
    <row r="35" spans="1:10" s="1" customFormat="1" ht="46.15" customHeight="1" x14ac:dyDescent="0.25">
      <c r="A35" s="94" t="s">
        <v>109</v>
      </c>
      <c r="B35" s="83"/>
      <c r="C35" s="36"/>
      <c r="D35" s="36"/>
      <c r="E35" s="37"/>
      <c r="F35" s="36"/>
      <c r="G35" s="36"/>
      <c r="H35" s="36"/>
      <c r="I35" s="36"/>
      <c r="J35" s="36"/>
    </row>
    <row r="36" spans="1:10" s="1" customFormat="1" ht="46.15" customHeight="1" x14ac:dyDescent="0.25">
      <c r="A36" s="94" t="s">
        <v>110</v>
      </c>
      <c r="B36" s="83"/>
      <c r="C36" s="36"/>
      <c r="D36" s="36"/>
      <c r="E36" s="37"/>
      <c r="F36" s="36"/>
      <c r="G36" s="36"/>
      <c r="H36" s="36"/>
      <c r="I36" s="36"/>
      <c r="J36" s="36"/>
    </row>
    <row r="37" spans="1:10" s="1" customFormat="1" ht="46.15" customHeight="1" x14ac:dyDescent="0.25">
      <c r="A37" s="85" t="s">
        <v>111</v>
      </c>
      <c r="B37" s="88">
        <f>SUM(B38:B48)</f>
        <v>0</v>
      </c>
      <c r="C37" s="36"/>
      <c r="D37" s="36"/>
      <c r="E37" s="37"/>
      <c r="F37" s="36"/>
      <c r="G37" s="36"/>
      <c r="H37" s="36"/>
      <c r="I37" s="36"/>
      <c r="J37" s="36"/>
    </row>
    <row r="38" spans="1:10" s="1" customFormat="1" ht="31.15" customHeight="1" x14ac:dyDescent="0.25">
      <c r="A38" s="63" t="s">
        <v>112</v>
      </c>
      <c r="B38" s="88"/>
      <c r="C38" s="36"/>
      <c r="D38" s="36"/>
      <c r="E38" s="37"/>
      <c r="F38" s="36"/>
      <c r="G38" s="36"/>
      <c r="H38" s="36"/>
      <c r="I38" s="36"/>
      <c r="J38" s="36"/>
    </row>
    <row r="39" spans="1:10" s="1" customFormat="1" ht="31.9" customHeight="1" x14ac:dyDescent="0.25">
      <c r="A39" s="63" t="s">
        <v>113</v>
      </c>
      <c r="B39" s="88"/>
      <c r="C39" s="36"/>
      <c r="D39" s="36"/>
      <c r="E39" s="37"/>
      <c r="F39" s="36"/>
      <c r="G39" s="36"/>
      <c r="H39" s="36"/>
      <c r="I39" s="36"/>
      <c r="J39" s="36"/>
    </row>
    <row r="40" spans="1:10" s="1" customFormat="1" ht="30.6" customHeight="1" x14ac:dyDescent="0.25">
      <c r="A40" s="63" t="s">
        <v>114</v>
      </c>
      <c r="B40" s="88"/>
      <c r="C40" s="36"/>
      <c r="D40" s="36"/>
      <c r="E40" s="37"/>
      <c r="F40" s="36"/>
      <c r="G40" s="36"/>
      <c r="H40" s="36"/>
      <c r="I40" s="36"/>
      <c r="J40" s="36"/>
    </row>
    <row r="41" spans="1:10" s="1" customFormat="1" ht="30" customHeight="1" x14ac:dyDescent="0.25">
      <c r="A41" s="63" t="s">
        <v>115</v>
      </c>
      <c r="B41" s="88"/>
      <c r="C41" s="36"/>
      <c r="D41" s="36"/>
      <c r="E41" s="37"/>
      <c r="F41" s="36"/>
      <c r="G41" s="36"/>
      <c r="H41" s="36"/>
      <c r="I41" s="36"/>
      <c r="J41" s="36"/>
    </row>
    <row r="42" spans="1:10" s="1" customFormat="1" ht="16.149999999999999" customHeight="1" x14ac:dyDescent="0.25">
      <c r="A42" s="63" t="s">
        <v>116</v>
      </c>
      <c r="B42" s="88"/>
      <c r="C42" s="36"/>
      <c r="D42" s="36"/>
      <c r="E42" s="37"/>
      <c r="F42" s="36"/>
      <c r="G42" s="36"/>
      <c r="H42" s="36"/>
      <c r="I42" s="36"/>
      <c r="J42" s="36"/>
    </row>
    <row r="43" spans="1:10" s="1" customFormat="1" ht="35.450000000000003" customHeight="1" x14ac:dyDescent="0.25">
      <c r="A43" s="63" t="s">
        <v>117</v>
      </c>
      <c r="B43" s="88"/>
      <c r="C43" s="36"/>
      <c r="D43" s="36"/>
      <c r="E43" s="37"/>
      <c r="F43" s="36"/>
      <c r="G43" s="36"/>
      <c r="H43" s="36"/>
      <c r="I43" s="36"/>
      <c r="J43" s="36"/>
    </row>
    <row r="44" spans="1:10" s="1" customFormat="1" ht="44.45" customHeight="1" x14ac:dyDescent="0.25">
      <c r="A44" s="63" t="s">
        <v>118</v>
      </c>
      <c r="B44" s="88"/>
      <c r="C44" s="36"/>
      <c r="D44" s="36"/>
      <c r="E44" s="37"/>
      <c r="F44" s="36"/>
      <c r="G44" s="36"/>
      <c r="H44" s="36"/>
      <c r="I44" s="36"/>
      <c r="J44" s="36"/>
    </row>
    <row r="45" spans="1:10" s="1" customFormat="1" ht="30.6" customHeight="1" x14ac:dyDescent="0.25">
      <c r="A45" s="63" t="s">
        <v>119</v>
      </c>
      <c r="B45" s="88"/>
      <c r="C45" s="36"/>
      <c r="D45" s="36"/>
      <c r="E45" s="37"/>
      <c r="F45" s="36"/>
      <c r="G45" s="36"/>
      <c r="H45" s="36"/>
      <c r="I45" s="36"/>
      <c r="J45" s="36"/>
    </row>
    <row r="46" spans="1:10" s="1" customFormat="1" ht="44.45" customHeight="1" x14ac:dyDescent="0.25">
      <c r="A46" s="63" t="s">
        <v>120</v>
      </c>
      <c r="B46" s="88"/>
      <c r="C46" s="36"/>
      <c r="D46" s="36"/>
      <c r="E46" s="37"/>
      <c r="F46" s="36"/>
      <c r="G46" s="36"/>
      <c r="H46" s="36"/>
      <c r="I46" s="36"/>
      <c r="J46" s="36"/>
    </row>
    <row r="47" spans="1:10" s="1" customFormat="1" ht="48.6" customHeight="1" x14ac:dyDescent="0.25">
      <c r="A47" s="65" t="s">
        <v>121</v>
      </c>
      <c r="B47" s="88"/>
      <c r="C47" s="36"/>
      <c r="D47" s="36"/>
      <c r="E47" s="37"/>
      <c r="F47" s="36"/>
      <c r="G47" s="36"/>
      <c r="H47" s="36"/>
      <c r="I47" s="36"/>
      <c r="J47" s="36"/>
    </row>
    <row r="48" spans="1:10" s="1" customFormat="1" ht="19.899999999999999" customHeight="1" x14ac:dyDescent="0.25">
      <c r="A48" s="65" t="s">
        <v>94</v>
      </c>
      <c r="B48" s="88"/>
      <c r="C48" s="36"/>
      <c r="D48" s="36"/>
      <c r="E48" s="37"/>
      <c r="F48" s="36"/>
      <c r="G48" s="36"/>
      <c r="H48" s="36"/>
      <c r="I48" s="36"/>
      <c r="J48" s="36"/>
    </row>
    <row r="49" spans="1:10" s="1" customFormat="1" ht="30" customHeight="1" x14ac:dyDescent="0.25">
      <c r="A49" s="82" t="s">
        <v>122</v>
      </c>
      <c r="B49" s="83"/>
      <c r="C49" s="67"/>
      <c r="D49" s="67"/>
      <c r="E49" s="37"/>
      <c r="F49" s="36"/>
      <c r="G49" s="36"/>
      <c r="H49" s="36"/>
      <c r="I49" s="36"/>
      <c r="J49" s="36"/>
    </row>
    <row r="50" spans="1:10" s="1" customFormat="1" ht="16.899999999999999" customHeight="1" x14ac:dyDescent="0.25">
      <c r="A50" s="280" t="s">
        <v>123</v>
      </c>
      <c r="B50" s="281"/>
      <c r="C50" s="36"/>
      <c r="D50" s="36"/>
      <c r="E50" s="37"/>
      <c r="F50" s="36"/>
      <c r="G50" s="36"/>
      <c r="H50" s="36"/>
      <c r="I50" s="36"/>
      <c r="J50" s="36"/>
    </row>
    <row r="51" spans="1:10" s="1" customFormat="1" ht="13.9" customHeight="1" x14ac:dyDescent="0.25">
      <c r="A51" s="82" t="s">
        <v>124</v>
      </c>
      <c r="B51" s="83"/>
      <c r="C51" s="67"/>
      <c r="D51" s="67"/>
      <c r="E51" s="37"/>
      <c r="F51" s="36"/>
      <c r="G51" s="36"/>
      <c r="H51" s="36"/>
      <c r="I51" s="36"/>
      <c r="J51" s="36"/>
    </row>
    <row r="52" spans="1:10" s="1" customFormat="1" ht="15.6" customHeight="1" x14ac:dyDescent="0.25">
      <c r="A52" s="82" t="s">
        <v>125</v>
      </c>
      <c r="B52" s="83"/>
      <c r="C52" s="67"/>
      <c r="D52" s="67"/>
      <c r="E52" s="37"/>
      <c r="F52" s="36"/>
      <c r="G52" s="36"/>
      <c r="H52" s="36"/>
      <c r="I52" s="36"/>
      <c r="J52" s="36"/>
    </row>
    <row r="53" spans="1:10" s="1" customFormat="1" ht="15.6" customHeight="1" x14ac:dyDescent="0.25">
      <c r="A53" s="89" t="s">
        <v>126</v>
      </c>
      <c r="B53" s="83"/>
      <c r="C53" s="67"/>
      <c r="D53" s="67"/>
      <c r="E53" s="37"/>
      <c r="F53" s="36"/>
      <c r="G53" s="36"/>
      <c r="H53" s="36"/>
      <c r="I53" s="36"/>
      <c r="J53" s="36"/>
    </row>
    <row r="54" spans="1:10" s="1" customFormat="1" ht="26.45" customHeight="1" x14ac:dyDescent="0.25">
      <c r="A54" s="82" t="s">
        <v>127</v>
      </c>
      <c r="B54" s="83"/>
      <c r="C54" s="67"/>
      <c r="D54" s="67"/>
      <c r="E54" s="37"/>
      <c r="F54" s="36"/>
      <c r="G54" s="36"/>
      <c r="H54" s="36"/>
      <c r="I54" s="36"/>
      <c r="J54" s="36"/>
    </row>
    <row r="55" spans="1:10" s="1" customFormat="1" ht="15" customHeight="1" x14ac:dyDescent="0.25">
      <c r="A55" s="82" t="s">
        <v>128</v>
      </c>
      <c r="B55" s="83"/>
      <c r="C55" s="67"/>
      <c r="D55" s="67"/>
      <c r="E55" s="37"/>
      <c r="F55" s="36"/>
      <c r="G55" s="36"/>
      <c r="H55" s="36"/>
      <c r="I55" s="36"/>
      <c r="J55" s="36"/>
    </row>
    <row r="56" spans="1:10" s="1" customFormat="1" ht="15" customHeight="1" x14ac:dyDescent="0.25">
      <c r="A56" s="82" t="s">
        <v>129</v>
      </c>
      <c r="B56" s="83"/>
      <c r="C56" s="67"/>
      <c r="D56" s="67"/>
      <c r="E56" s="37"/>
      <c r="F56" s="36"/>
      <c r="G56" s="36"/>
      <c r="H56" s="36"/>
      <c r="I56" s="36"/>
      <c r="J56" s="36"/>
    </row>
    <row r="57" spans="1:10" s="1" customFormat="1" ht="15" customHeight="1" x14ac:dyDescent="0.25">
      <c r="A57" s="82" t="s">
        <v>130</v>
      </c>
      <c r="B57" s="83"/>
      <c r="C57" s="67"/>
      <c r="D57" s="67"/>
      <c r="E57" s="37"/>
      <c r="F57" s="36"/>
      <c r="G57" s="36"/>
      <c r="H57" s="36"/>
      <c r="I57" s="36"/>
      <c r="J57" s="36"/>
    </row>
    <row r="58" spans="1:10" s="1" customFormat="1" ht="15" customHeight="1" x14ac:dyDescent="0.25">
      <c r="A58" s="82" t="s">
        <v>131</v>
      </c>
      <c r="B58" s="83"/>
      <c r="C58" s="67"/>
      <c r="D58" s="67"/>
      <c r="E58" s="37"/>
      <c r="F58" s="36"/>
      <c r="G58" s="36"/>
      <c r="H58" s="36"/>
      <c r="I58" s="36"/>
      <c r="J58" s="36"/>
    </row>
    <row r="59" spans="1:10" s="1" customFormat="1" ht="15" customHeight="1" x14ac:dyDescent="0.25">
      <c r="A59" s="82" t="s">
        <v>132</v>
      </c>
      <c r="B59" s="83"/>
      <c r="C59" s="67"/>
      <c r="D59" s="67"/>
      <c r="E59" s="37"/>
      <c r="F59" s="36"/>
      <c r="G59" s="36"/>
      <c r="H59" s="36"/>
      <c r="I59" s="36"/>
      <c r="J59" s="36"/>
    </row>
    <row r="60" spans="1:10" s="1" customFormat="1" ht="30.6" customHeight="1" x14ac:dyDescent="0.25">
      <c r="A60" s="82" t="s">
        <v>133</v>
      </c>
      <c r="B60" s="83"/>
      <c r="C60" s="67"/>
      <c r="D60" s="67"/>
      <c r="E60" s="37"/>
      <c r="F60" s="36"/>
      <c r="G60" s="36"/>
      <c r="H60" s="36"/>
      <c r="I60" s="36"/>
      <c r="J60" s="36"/>
    </row>
    <row r="61" spans="1:10" s="1" customFormat="1" ht="19.149999999999999" customHeight="1" x14ac:dyDescent="0.25">
      <c r="A61" s="91" t="s">
        <v>134</v>
      </c>
      <c r="B61" s="92">
        <f>B62+B63</f>
        <v>0</v>
      </c>
      <c r="C61" s="67"/>
      <c r="D61" s="67"/>
      <c r="E61" s="37"/>
      <c r="F61" s="36"/>
      <c r="G61" s="36"/>
      <c r="H61" s="36"/>
      <c r="I61" s="36"/>
      <c r="J61" s="36"/>
    </row>
    <row r="62" spans="1:10" s="1" customFormat="1" ht="19.149999999999999" customHeight="1" x14ac:dyDescent="0.25">
      <c r="A62" s="82" t="s">
        <v>135</v>
      </c>
      <c r="B62" s="83"/>
      <c r="C62" s="67"/>
      <c r="D62" s="67"/>
      <c r="E62" s="37"/>
      <c r="F62" s="36"/>
      <c r="G62" s="36"/>
      <c r="H62" s="36"/>
      <c r="I62" s="36"/>
      <c r="J62" s="36"/>
    </row>
    <row r="63" spans="1:10" s="1" customFormat="1" ht="19.149999999999999" customHeight="1" x14ac:dyDescent="0.25">
      <c r="A63" s="82" t="s">
        <v>136</v>
      </c>
      <c r="B63" s="83"/>
      <c r="C63" s="67"/>
      <c r="D63" s="67"/>
      <c r="E63" s="37"/>
      <c r="F63" s="36"/>
      <c r="G63" s="36"/>
      <c r="H63" s="36"/>
      <c r="I63" s="36"/>
      <c r="J63" s="36"/>
    </row>
    <row r="64" spans="1:10" s="1" customFormat="1" ht="30.6" customHeight="1" x14ac:dyDescent="0.25">
      <c r="A64" s="82" t="s">
        <v>137</v>
      </c>
      <c r="B64" s="83"/>
      <c r="C64" s="67"/>
      <c r="D64" s="67"/>
      <c r="E64" s="37"/>
      <c r="F64" s="36"/>
      <c r="G64" s="36"/>
      <c r="H64" s="36"/>
      <c r="I64" s="36"/>
      <c r="J64" s="36"/>
    </row>
    <row r="65" spans="1:10" s="1" customFormat="1" ht="28.9" customHeight="1" x14ac:dyDescent="0.25">
      <c r="A65" s="84" t="s">
        <v>138</v>
      </c>
      <c r="B65" s="92">
        <f>B66+B67</f>
        <v>0</v>
      </c>
      <c r="C65" s="67"/>
      <c r="D65" s="67"/>
      <c r="E65" s="37"/>
      <c r="F65" s="36"/>
      <c r="G65" s="36"/>
      <c r="H65" s="36"/>
      <c r="I65" s="36"/>
      <c r="J65" s="36"/>
    </row>
    <row r="66" spans="1:10" s="1" customFormat="1" ht="16.899999999999999" customHeight="1" x14ac:dyDescent="0.25">
      <c r="A66" s="82" t="s">
        <v>139</v>
      </c>
      <c r="B66" s="83"/>
      <c r="C66" s="67"/>
      <c r="D66" s="67"/>
      <c r="E66" s="37"/>
      <c r="F66" s="36"/>
      <c r="G66" s="36"/>
      <c r="H66" s="36"/>
      <c r="I66" s="36"/>
      <c r="J66" s="36"/>
    </row>
    <row r="67" spans="1:10" s="1" customFormat="1" ht="17.45" customHeight="1" x14ac:dyDescent="0.25">
      <c r="A67" s="93" t="s">
        <v>140</v>
      </c>
      <c r="B67" s="83"/>
      <c r="C67" s="67"/>
      <c r="D67" s="67"/>
      <c r="E67" s="37"/>
      <c r="F67" s="36"/>
      <c r="G67" s="36"/>
      <c r="H67" s="36"/>
      <c r="I67" s="36"/>
      <c r="J67" s="36"/>
    </row>
    <row r="68" spans="1:10" s="1" customFormat="1" ht="46.15" customHeight="1" x14ac:dyDescent="0.25">
      <c r="A68" s="94" t="s">
        <v>141</v>
      </c>
      <c r="B68" s="83"/>
      <c r="C68" s="67"/>
      <c r="D68" s="67"/>
      <c r="E68" s="37"/>
      <c r="F68" s="36"/>
      <c r="G68" s="36"/>
      <c r="H68" s="36"/>
      <c r="I68" s="36"/>
      <c r="J68" s="36"/>
    </row>
    <row r="69" spans="1:10" s="1" customFormat="1" ht="14.45" customHeight="1" x14ac:dyDescent="0.25">
      <c r="A69" s="282" t="s">
        <v>142</v>
      </c>
      <c r="B69" s="283"/>
      <c r="C69" s="67"/>
      <c r="D69" s="67"/>
      <c r="E69" s="37"/>
      <c r="F69" s="36"/>
      <c r="G69" s="36"/>
      <c r="H69" s="36"/>
      <c r="I69" s="36"/>
      <c r="J69" s="36"/>
    </row>
    <row r="70" spans="1:10" s="1" customFormat="1" ht="126.6" customHeight="1" x14ac:dyDescent="0.25">
      <c r="A70" s="89" t="s">
        <v>143</v>
      </c>
      <c r="B70" s="83"/>
      <c r="C70" s="36"/>
      <c r="D70" s="36"/>
      <c r="E70" s="37"/>
      <c r="F70" s="36"/>
      <c r="G70" s="36"/>
      <c r="H70" s="36"/>
      <c r="I70" s="36"/>
      <c r="J70" s="36"/>
    </row>
    <row r="71" spans="1:10" s="1" customFormat="1" ht="49.15" customHeight="1" x14ac:dyDescent="0.25">
      <c r="A71" s="89" t="s">
        <v>144</v>
      </c>
      <c r="B71" s="83"/>
      <c r="C71" s="36"/>
      <c r="D71" s="36"/>
      <c r="E71" s="37"/>
      <c r="F71" s="36"/>
      <c r="G71" s="36"/>
      <c r="H71" s="36"/>
      <c r="I71" s="36"/>
      <c r="J71" s="36"/>
    </row>
    <row r="72" spans="1:10" s="1" customFormat="1" ht="19.149999999999999" customHeight="1" x14ac:dyDescent="0.25">
      <c r="A72" s="284" t="s">
        <v>145</v>
      </c>
      <c r="B72" s="285"/>
      <c r="C72" s="36"/>
      <c r="D72" s="36"/>
      <c r="E72" s="37"/>
      <c r="F72" s="36"/>
      <c r="G72" s="36"/>
      <c r="H72" s="36"/>
      <c r="I72" s="36"/>
      <c r="J72" s="36"/>
    </row>
    <row r="73" spans="1:10" s="1" customFormat="1" ht="17.649999999999999" customHeight="1" x14ac:dyDescent="0.25">
      <c r="A73" s="272" t="s">
        <v>86</v>
      </c>
      <c r="B73" s="273"/>
      <c r="C73" s="36"/>
      <c r="D73" s="36"/>
      <c r="E73" s="37"/>
      <c r="F73" s="36"/>
      <c r="G73" s="36"/>
      <c r="H73" s="36"/>
      <c r="I73" s="36"/>
      <c r="J73" s="36"/>
    </row>
    <row r="74" spans="1:10" s="1" customFormat="1" ht="12" customHeight="1" x14ac:dyDescent="0.25">
      <c r="A74" s="89" t="s">
        <v>146</v>
      </c>
      <c r="B74" s="83"/>
      <c r="C74" s="36"/>
      <c r="D74" s="36"/>
      <c r="E74" s="37"/>
      <c r="F74" s="36"/>
      <c r="G74" s="36"/>
      <c r="H74" s="36"/>
      <c r="I74" s="36"/>
      <c r="J74" s="36"/>
    </row>
    <row r="75" spans="1:10" s="1" customFormat="1" ht="15.75" thickBot="1" x14ac:dyDescent="0.3">
      <c r="A75" s="95" t="s">
        <v>147</v>
      </c>
      <c r="B75" s="96"/>
      <c r="C75" s="36"/>
      <c r="D75" s="36"/>
      <c r="E75" s="37"/>
      <c r="F75" s="36"/>
      <c r="G75" s="36"/>
      <c r="H75" s="36"/>
      <c r="I75" s="36"/>
      <c r="J75" s="36"/>
    </row>
  </sheetData>
  <mergeCells count="10">
    <mergeCell ref="A50:B50"/>
    <mergeCell ref="A69:B69"/>
    <mergeCell ref="A72:B72"/>
    <mergeCell ref="A73:B73"/>
    <mergeCell ref="A2:B3"/>
    <mergeCell ref="A5:A6"/>
    <mergeCell ref="B5:B6"/>
    <mergeCell ref="A7:B7"/>
    <mergeCell ref="A8:B8"/>
    <mergeCell ref="A9:B9"/>
  </mergeCells>
  <pageMargins left="0.70866141732283472" right="0.70866141732283472" top="0.74803149606299213" bottom="0.74803149606299213" header="0.31496062992125984" footer="0.31496062992125984"/>
  <pageSetup paperSize="9" fitToHeight="4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J75"/>
  <sheetViews>
    <sheetView workbookViewId="0">
      <selection activeCell="B15" sqref="B15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10" x14ac:dyDescent="0.25">
      <c r="A2" s="228" t="s">
        <v>80</v>
      </c>
      <c r="B2" s="228"/>
    </row>
    <row r="3" spans="1:10" ht="26.45" customHeight="1" x14ac:dyDescent="0.25">
      <c r="A3" s="228"/>
      <c r="B3" s="228"/>
    </row>
    <row r="4" spans="1:10" ht="24" customHeight="1" thickBot="1" x14ac:dyDescent="0.3">
      <c r="A4" s="274" t="s">
        <v>154</v>
      </c>
      <c r="B4" s="274"/>
    </row>
    <row r="5" spans="1:10" ht="24" customHeight="1" x14ac:dyDescent="0.25">
      <c r="A5" s="275" t="s">
        <v>82</v>
      </c>
      <c r="B5" s="277" t="s">
        <v>83</v>
      </c>
    </row>
    <row r="6" spans="1:10" ht="37.9" customHeight="1" x14ac:dyDescent="0.25">
      <c r="A6" s="276"/>
      <c r="B6" s="278"/>
    </row>
    <row r="7" spans="1:10" s="1" customFormat="1" ht="16.5" customHeight="1" x14ac:dyDescent="0.25">
      <c r="A7" s="272" t="s">
        <v>85</v>
      </c>
      <c r="B7" s="273"/>
      <c r="C7" s="36"/>
      <c r="D7" s="36"/>
      <c r="E7" s="37"/>
      <c r="F7" s="36"/>
      <c r="G7" s="36"/>
      <c r="H7" s="36"/>
      <c r="I7" s="36"/>
      <c r="J7" s="36"/>
    </row>
    <row r="8" spans="1:10" s="1" customFormat="1" ht="16.5" customHeight="1" x14ac:dyDescent="0.25">
      <c r="A8" s="272" t="s">
        <v>86</v>
      </c>
      <c r="B8" s="273"/>
      <c r="C8" s="36"/>
      <c r="D8" s="36"/>
      <c r="E8" s="37"/>
      <c r="F8" s="36"/>
      <c r="G8" s="36"/>
      <c r="H8" s="36"/>
      <c r="I8" s="36"/>
      <c r="J8" s="36"/>
    </row>
    <row r="9" spans="1:10" s="1" customFormat="1" ht="28.9" customHeight="1" x14ac:dyDescent="0.25">
      <c r="A9" s="276" t="s">
        <v>87</v>
      </c>
      <c r="B9" s="279"/>
      <c r="C9" s="36"/>
      <c r="D9" s="36"/>
      <c r="E9" s="37"/>
      <c r="F9" s="36"/>
      <c r="G9" s="36"/>
      <c r="H9" s="36"/>
      <c r="I9" s="36"/>
      <c r="J9" s="36"/>
    </row>
    <row r="10" spans="1:10" s="1" customFormat="1" ht="16.5" customHeight="1" x14ac:dyDescent="0.25">
      <c r="A10" s="80" t="s">
        <v>88</v>
      </c>
      <c r="B10" s="81">
        <f>B11+B12+B13+B14</f>
        <v>42487</v>
      </c>
      <c r="C10" s="36"/>
      <c r="D10" s="36"/>
      <c r="E10" s="37"/>
      <c r="F10" s="36"/>
      <c r="G10" s="36"/>
      <c r="H10" s="36"/>
      <c r="I10" s="36"/>
      <c r="J10" s="36"/>
    </row>
    <row r="11" spans="1:10" s="1" customFormat="1" ht="19.149999999999999" customHeight="1" x14ac:dyDescent="0.25">
      <c r="A11" s="82" t="s">
        <v>89</v>
      </c>
      <c r="B11" s="83">
        <v>7779</v>
      </c>
      <c r="C11" s="36"/>
      <c r="D11" s="36"/>
      <c r="E11" s="37"/>
      <c r="F11" s="36"/>
      <c r="G11" s="36"/>
      <c r="H11" s="36"/>
      <c r="I11" s="36"/>
      <c r="J11" s="36"/>
    </row>
    <row r="12" spans="1:10" s="1" customFormat="1" ht="15.75" x14ac:dyDescent="0.25">
      <c r="A12" s="82" t="s">
        <v>90</v>
      </c>
      <c r="B12" s="83">
        <v>1798</v>
      </c>
      <c r="C12" s="36"/>
      <c r="D12" s="36"/>
      <c r="E12" s="37"/>
      <c r="F12" s="36"/>
      <c r="G12" s="36"/>
      <c r="H12" s="36"/>
      <c r="I12" s="36"/>
      <c r="J12" s="36"/>
    </row>
    <row r="13" spans="1:10" s="1" customFormat="1" ht="15.75" x14ac:dyDescent="0.25">
      <c r="A13" s="82" t="s">
        <v>91</v>
      </c>
      <c r="B13" s="83">
        <v>10</v>
      </c>
      <c r="C13" s="36"/>
      <c r="D13" s="36"/>
      <c r="E13" s="37"/>
      <c r="F13" s="36"/>
      <c r="G13" s="36"/>
      <c r="H13" s="36"/>
      <c r="I13" s="36"/>
      <c r="J13" s="36"/>
    </row>
    <row r="14" spans="1:10" s="1" customFormat="1" ht="17.45" customHeight="1" x14ac:dyDescent="0.25">
      <c r="A14" s="82" t="s">
        <v>92</v>
      </c>
      <c r="B14" s="83">
        <v>32900</v>
      </c>
      <c r="C14" s="36"/>
      <c r="D14" s="36"/>
      <c r="E14" s="37"/>
      <c r="F14" s="36"/>
      <c r="G14" s="36"/>
      <c r="H14" s="36"/>
      <c r="I14" s="36"/>
      <c r="J14" s="36"/>
    </row>
    <row r="15" spans="1:10" s="1" customFormat="1" ht="15.75" x14ac:dyDescent="0.25">
      <c r="A15" s="80" t="s">
        <v>93</v>
      </c>
      <c r="B15" s="81">
        <f>B16+B17+B18</f>
        <v>8008</v>
      </c>
      <c r="C15" s="36"/>
      <c r="D15" s="36"/>
      <c r="E15" s="37"/>
      <c r="F15" s="36"/>
      <c r="G15" s="36"/>
      <c r="H15" s="36"/>
      <c r="I15" s="36"/>
      <c r="J15" s="36"/>
    </row>
    <row r="16" spans="1:10" s="1" customFormat="1" ht="15.75" x14ac:dyDescent="0.25">
      <c r="A16" s="82" t="s">
        <v>89</v>
      </c>
      <c r="B16" s="83">
        <v>6165</v>
      </c>
      <c r="C16" s="36"/>
      <c r="D16" s="36"/>
      <c r="E16" s="37"/>
      <c r="F16" s="36"/>
      <c r="G16" s="36"/>
      <c r="H16" s="36"/>
      <c r="I16" s="36"/>
      <c r="J16" s="36"/>
    </row>
    <row r="17" spans="1:10" s="1" customFormat="1" ht="15.75" x14ac:dyDescent="0.25">
      <c r="A17" s="82" t="s">
        <v>91</v>
      </c>
      <c r="B17" s="83">
        <v>1843</v>
      </c>
      <c r="C17" s="36"/>
      <c r="D17" s="36"/>
      <c r="E17" s="37"/>
      <c r="F17" s="36"/>
      <c r="G17" s="36"/>
      <c r="H17" s="36"/>
      <c r="I17" s="36"/>
      <c r="J17" s="36"/>
    </row>
    <row r="18" spans="1:10" s="1" customFormat="1" ht="15.75" x14ac:dyDescent="0.25">
      <c r="A18" s="82" t="s">
        <v>94</v>
      </c>
      <c r="B18" s="83"/>
      <c r="C18" s="36"/>
      <c r="D18" s="36"/>
      <c r="E18" s="37"/>
      <c r="F18" s="36"/>
      <c r="G18" s="36"/>
      <c r="H18" s="36"/>
      <c r="I18" s="36"/>
      <c r="J18" s="36"/>
    </row>
    <row r="19" spans="1:10" s="1" customFormat="1" ht="13.9" customHeight="1" x14ac:dyDescent="0.25">
      <c r="A19" s="84" t="s">
        <v>95</v>
      </c>
      <c r="B19" s="92">
        <f>B20+B21+B22+B23</f>
        <v>0</v>
      </c>
      <c r="C19" s="36"/>
      <c r="D19" s="36"/>
      <c r="E19" s="37"/>
      <c r="F19" s="36"/>
      <c r="G19" s="36"/>
      <c r="H19" s="36"/>
      <c r="I19" s="36"/>
      <c r="J19" s="36"/>
    </row>
    <row r="20" spans="1:10" s="1" customFormat="1" ht="15.75" x14ac:dyDescent="0.25">
      <c r="A20" s="82" t="s">
        <v>96</v>
      </c>
      <c r="B20" s="83"/>
      <c r="C20" s="36"/>
      <c r="D20" s="36"/>
      <c r="E20" s="37"/>
      <c r="F20" s="36"/>
      <c r="G20" s="36"/>
      <c r="H20" s="36"/>
      <c r="I20" s="36"/>
      <c r="J20" s="36"/>
    </row>
    <row r="21" spans="1:10" s="1" customFormat="1" ht="15.75" x14ac:dyDescent="0.25">
      <c r="A21" s="82" t="s">
        <v>97</v>
      </c>
      <c r="B21" s="83"/>
      <c r="C21" s="36"/>
      <c r="D21" s="36"/>
      <c r="E21" s="37"/>
      <c r="F21" s="36"/>
      <c r="G21" s="36"/>
      <c r="H21" s="36"/>
      <c r="I21" s="36"/>
      <c r="J21" s="36"/>
    </row>
    <row r="22" spans="1:10" s="1" customFormat="1" ht="15.75" x14ac:dyDescent="0.25">
      <c r="A22" s="82" t="s">
        <v>98</v>
      </c>
      <c r="B22" s="83"/>
      <c r="C22" s="36"/>
      <c r="D22" s="36"/>
      <c r="E22" s="37"/>
      <c r="F22" s="36"/>
      <c r="G22" s="36"/>
      <c r="H22" s="36"/>
      <c r="I22" s="36"/>
      <c r="J22" s="36"/>
    </row>
    <row r="23" spans="1:10" s="1" customFormat="1" ht="15.75" x14ac:dyDescent="0.25">
      <c r="A23" s="82" t="s">
        <v>94</v>
      </c>
      <c r="B23" s="83"/>
      <c r="C23" s="36"/>
      <c r="D23" s="36"/>
      <c r="E23" s="37"/>
      <c r="F23" s="36"/>
      <c r="G23" s="36"/>
      <c r="H23" s="36"/>
      <c r="I23" s="36"/>
      <c r="J23" s="36"/>
    </row>
    <row r="24" spans="1:10" s="1" customFormat="1" ht="31.5" x14ac:dyDescent="0.25">
      <c r="A24" s="84" t="s">
        <v>99</v>
      </c>
      <c r="B24" s="92">
        <f>B25+B26+B27+B28+B29+B30+B31+B32</f>
        <v>0</v>
      </c>
      <c r="C24" s="36"/>
      <c r="D24" s="36"/>
      <c r="E24" s="37"/>
      <c r="F24" s="36"/>
      <c r="G24" s="36"/>
      <c r="H24" s="36"/>
      <c r="I24" s="36"/>
      <c r="J24" s="36"/>
    </row>
    <row r="25" spans="1:10" s="1" customFormat="1" ht="15.75" x14ac:dyDescent="0.25">
      <c r="A25" s="82" t="s">
        <v>100</v>
      </c>
      <c r="B25" s="83"/>
      <c r="C25" s="36"/>
      <c r="D25" s="36"/>
      <c r="E25" s="37"/>
      <c r="F25" s="36"/>
      <c r="G25" s="36"/>
      <c r="H25" s="36"/>
      <c r="I25" s="36"/>
      <c r="J25" s="36"/>
    </row>
    <row r="26" spans="1:10" s="1" customFormat="1" ht="15.75" x14ac:dyDescent="0.25">
      <c r="A26" s="82" t="s">
        <v>101</v>
      </c>
      <c r="B26" s="83"/>
      <c r="C26" s="36"/>
      <c r="D26" s="36"/>
      <c r="E26" s="37"/>
      <c r="F26" s="36"/>
      <c r="G26" s="36"/>
      <c r="H26" s="36"/>
      <c r="I26" s="36"/>
      <c r="J26" s="36"/>
    </row>
    <row r="27" spans="1:10" s="1" customFormat="1" ht="15.75" x14ac:dyDescent="0.25">
      <c r="A27" s="82" t="s">
        <v>102</v>
      </c>
      <c r="B27" s="83"/>
      <c r="C27" s="36"/>
      <c r="D27" s="36"/>
      <c r="E27" s="37"/>
      <c r="F27" s="36"/>
      <c r="G27" s="36"/>
      <c r="H27" s="36"/>
      <c r="I27" s="36"/>
      <c r="J27" s="36"/>
    </row>
    <row r="28" spans="1:10" s="1" customFormat="1" ht="15.75" x14ac:dyDescent="0.25">
      <c r="A28" s="82" t="s">
        <v>103</v>
      </c>
      <c r="B28" s="83"/>
      <c r="C28" s="36"/>
      <c r="D28" s="36"/>
      <c r="E28" s="37"/>
      <c r="F28" s="36"/>
      <c r="G28" s="36"/>
      <c r="H28" s="36"/>
      <c r="I28" s="36"/>
      <c r="J28" s="36"/>
    </row>
    <row r="29" spans="1:10" s="1" customFormat="1" ht="15.75" x14ac:dyDescent="0.25">
      <c r="A29" s="82" t="s">
        <v>104</v>
      </c>
      <c r="B29" s="83"/>
      <c r="C29" s="36"/>
      <c r="D29" s="36"/>
      <c r="E29" s="37"/>
      <c r="F29" s="36"/>
      <c r="G29" s="36"/>
      <c r="H29" s="36"/>
      <c r="I29" s="36"/>
      <c r="J29" s="36"/>
    </row>
    <row r="30" spans="1:10" s="1" customFormat="1" ht="15.75" x14ac:dyDescent="0.25">
      <c r="A30" s="82" t="s">
        <v>105</v>
      </c>
      <c r="B30" s="83"/>
      <c r="C30" s="36"/>
      <c r="D30" s="36"/>
      <c r="E30" s="37"/>
      <c r="F30" s="36"/>
      <c r="G30" s="36"/>
      <c r="H30" s="36"/>
      <c r="I30" s="36"/>
      <c r="J30" s="36"/>
    </row>
    <row r="31" spans="1:10" s="1" customFormat="1" ht="15.75" x14ac:dyDescent="0.25">
      <c r="A31" s="82" t="s">
        <v>106</v>
      </c>
      <c r="B31" s="83"/>
      <c r="C31" s="36"/>
      <c r="D31" s="36"/>
      <c r="E31" s="37"/>
      <c r="F31" s="36"/>
      <c r="G31" s="36"/>
      <c r="H31" s="36"/>
      <c r="I31" s="36"/>
      <c r="J31" s="36"/>
    </row>
    <row r="32" spans="1:10" s="1" customFormat="1" ht="15.75" x14ac:dyDescent="0.25">
      <c r="A32" s="82" t="s">
        <v>94</v>
      </c>
      <c r="B32" s="83"/>
      <c r="C32" s="36"/>
      <c r="D32" s="36"/>
      <c r="E32" s="37"/>
      <c r="F32" s="36"/>
      <c r="G32" s="36"/>
      <c r="H32" s="36"/>
      <c r="I32" s="36"/>
      <c r="J32" s="36"/>
    </row>
    <row r="33" spans="1:10" s="1" customFormat="1" ht="80.45" customHeight="1" x14ac:dyDescent="0.25">
      <c r="A33" s="85" t="s">
        <v>107</v>
      </c>
      <c r="B33" s="83">
        <f>B34+B35+B36</f>
        <v>0</v>
      </c>
      <c r="C33" s="36"/>
      <c r="D33" s="36"/>
      <c r="E33" s="37"/>
      <c r="F33" s="36"/>
      <c r="G33" s="36"/>
      <c r="H33" s="36"/>
      <c r="I33" s="36"/>
      <c r="J33" s="36"/>
    </row>
    <row r="34" spans="1:10" s="1" customFormat="1" ht="46.15" customHeight="1" x14ac:dyDescent="0.25">
      <c r="A34" s="94" t="s">
        <v>108</v>
      </c>
      <c r="B34" s="83"/>
      <c r="C34" s="36"/>
      <c r="D34" s="36"/>
      <c r="E34" s="37"/>
      <c r="F34" s="36"/>
      <c r="G34" s="36"/>
      <c r="H34" s="36"/>
      <c r="I34" s="36"/>
      <c r="J34" s="36"/>
    </row>
    <row r="35" spans="1:10" s="1" customFormat="1" ht="46.15" customHeight="1" x14ac:dyDescent="0.25">
      <c r="A35" s="94" t="s">
        <v>109</v>
      </c>
      <c r="B35" s="83"/>
      <c r="C35" s="36"/>
      <c r="D35" s="36"/>
      <c r="E35" s="37"/>
      <c r="F35" s="36"/>
      <c r="G35" s="36"/>
      <c r="H35" s="36"/>
      <c r="I35" s="36"/>
      <c r="J35" s="36"/>
    </row>
    <row r="36" spans="1:10" s="1" customFormat="1" ht="46.15" customHeight="1" x14ac:dyDescent="0.25">
      <c r="A36" s="94" t="s">
        <v>110</v>
      </c>
      <c r="B36" s="83"/>
      <c r="C36" s="36"/>
      <c r="D36" s="36"/>
      <c r="E36" s="37"/>
      <c r="F36" s="36"/>
      <c r="G36" s="36"/>
      <c r="H36" s="36"/>
      <c r="I36" s="36"/>
      <c r="J36" s="36"/>
    </row>
    <row r="37" spans="1:10" s="1" customFormat="1" ht="46.15" customHeight="1" x14ac:dyDescent="0.25">
      <c r="A37" s="85" t="s">
        <v>111</v>
      </c>
      <c r="B37" s="88">
        <f>SUM(B38:B48)</f>
        <v>0</v>
      </c>
      <c r="C37" s="36"/>
      <c r="D37" s="36"/>
      <c r="E37" s="37"/>
      <c r="F37" s="36"/>
      <c r="G37" s="36"/>
      <c r="H37" s="36"/>
      <c r="I37" s="36"/>
      <c r="J37" s="36"/>
    </row>
    <row r="38" spans="1:10" s="1" customFormat="1" ht="31.15" customHeight="1" x14ac:dyDescent="0.25">
      <c r="A38" s="63" t="s">
        <v>112</v>
      </c>
      <c r="B38" s="88"/>
      <c r="C38" s="36"/>
      <c r="D38" s="36"/>
      <c r="E38" s="37"/>
      <c r="F38" s="36"/>
      <c r="G38" s="36"/>
      <c r="H38" s="36"/>
      <c r="I38" s="36"/>
      <c r="J38" s="36"/>
    </row>
    <row r="39" spans="1:10" s="1" customFormat="1" ht="31.9" customHeight="1" x14ac:dyDescent="0.25">
      <c r="A39" s="63" t="s">
        <v>113</v>
      </c>
      <c r="B39" s="88"/>
      <c r="C39" s="36"/>
      <c r="D39" s="36"/>
      <c r="E39" s="37"/>
      <c r="F39" s="36"/>
      <c r="G39" s="36"/>
      <c r="H39" s="36"/>
      <c r="I39" s="36"/>
      <c r="J39" s="36"/>
    </row>
    <row r="40" spans="1:10" s="1" customFormat="1" ht="30.6" customHeight="1" x14ac:dyDescent="0.25">
      <c r="A40" s="63" t="s">
        <v>114</v>
      </c>
      <c r="B40" s="88"/>
      <c r="C40" s="36"/>
      <c r="D40" s="36"/>
      <c r="E40" s="37"/>
      <c r="F40" s="36"/>
      <c r="G40" s="36"/>
      <c r="H40" s="36"/>
      <c r="I40" s="36"/>
      <c r="J40" s="36"/>
    </row>
    <row r="41" spans="1:10" s="1" customFormat="1" ht="30" customHeight="1" x14ac:dyDescent="0.25">
      <c r="A41" s="63" t="s">
        <v>115</v>
      </c>
      <c r="B41" s="88"/>
      <c r="C41" s="36"/>
      <c r="D41" s="36"/>
      <c r="E41" s="37"/>
      <c r="F41" s="36"/>
      <c r="G41" s="36"/>
      <c r="H41" s="36"/>
      <c r="I41" s="36"/>
      <c r="J41" s="36"/>
    </row>
    <row r="42" spans="1:10" s="1" customFormat="1" ht="16.149999999999999" customHeight="1" x14ac:dyDescent="0.25">
      <c r="A42" s="63" t="s">
        <v>116</v>
      </c>
      <c r="B42" s="88"/>
      <c r="C42" s="36"/>
      <c r="D42" s="36"/>
      <c r="E42" s="37"/>
      <c r="F42" s="36"/>
      <c r="G42" s="36"/>
      <c r="H42" s="36"/>
      <c r="I42" s="36"/>
      <c r="J42" s="36"/>
    </row>
    <row r="43" spans="1:10" s="1" customFormat="1" ht="35.450000000000003" customHeight="1" x14ac:dyDescent="0.25">
      <c r="A43" s="63" t="s">
        <v>117</v>
      </c>
      <c r="B43" s="88"/>
      <c r="C43" s="36"/>
      <c r="D43" s="36"/>
      <c r="E43" s="37"/>
      <c r="F43" s="36"/>
      <c r="G43" s="36"/>
      <c r="H43" s="36"/>
      <c r="I43" s="36"/>
      <c r="J43" s="36"/>
    </row>
    <row r="44" spans="1:10" s="1" customFormat="1" ht="44.45" customHeight="1" x14ac:dyDescent="0.25">
      <c r="A44" s="63" t="s">
        <v>118</v>
      </c>
      <c r="B44" s="88"/>
      <c r="C44" s="36"/>
      <c r="D44" s="36"/>
      <c r="E44" s="37"/>
      <c r="F44" s="36"/>
      <c r="G44" s="36"/>
      <c r="H44" s="36"/>
      <c r="I44" s="36"/>
      <c r="J44" s="36"/>
    </row>
    <row r="45" spans="1:10" s="1" customFormat="1" ht="30.6" customHeight="1" x14ac:dyDescent="0.25">
      <c r="A45" s="63" t="s">
        <v>119</v>
      </c>
      <c r="B45" s="88"/>
      <c r="C45" s="36"/>
      <c r="D45" s="36"/>
      <c r="E45" s="37"/>
      <c r="F45" s="36"/>
      <c r="G45" s="36"/>
      <c r="H45" s="36"/>
      <c r="I45" s="36"/>
      <c r="J45" s="36"/>
    </row>
    <row r="46" spans="1:10" s="1" customFormat="1" ht="44.45" customHeight="1" x14ac:dyDescent="0.25">
      <c r="A46" s="63" t="s">
        <v>120</v>
      </c>
      <c r="B46" s="88"/>
      <c r="C46" s="36"/>
      <c r="D46" s="36"/>
      <c r="E46" s="37"/>
      <c r="F46" s="36"/>
      <c r="G46" s="36"/>
      <c r="H46" s="36"/>
      <c r="I46" s="36"/>
      <c r="J46" s="36"/>
    </row>
    <row r="47" spans="1:10" s="1" customFormat="1" ht="48.6" customHeight="1" x14ac:dyDescent="0.25">
      <c r="A47" s="65" t="s">
        <v>121</v>
      </c>
      <c r="B47" s="88"/>
      <c r="C47" s="36"/>
      <c r="D47" s="36"/>
      <c r="E47" s="37"/>
      <c r="F47" s="36"/>
      <c r="G47" s="36"/>
      <c r="H47" s="36"/>
      <c r="I47" s="36"/>
      <c r="J47" s="36"/>
    </row>
    <row r="48" spans="1:10" s="1" customFormat="1" ht="19.899999999999999" customHeight="1" x14ac:dyDescent="0.25">
      <c r="A48" s="65" t="s">
        <v>94</v>
      </c>
      <c r="B48" s="88"/>
      <c r="C48" s="36"/>
      <c r="D48" s="36"/>
      <c r="E48" s="37"/>
      <c r="F48" s="36"/>
      <c r="G48" s="36"/>
      <c r="H48" s="36"/>
      <c r="I48" s="36"/>
      <c r="J48" s="36"/>
    </row>
    <row r="49" spans="1:10" s="1" customFormat="1" ht="30" customHeight="1" x14ac:dyDescent="0.25">
      <c r="A49" s="82" t="s">
        <v>122</v>
      </c>
      <c r="B49" s="83"/>
      <c r="C49" s="67"/>
      <c r="D49" s="67"/>
      <c r="E49" s="37"/>
      <c r="F49" s="36"/>
      <c r="G49" s="36"/>
      <c r="H49" s="36"/>
      <c r="I49" s="36"/>
      <c r="J49" s="36"/>
    </row>
    <row r="50" spans="1:10" s="1" customFormat="1" ht="16.899999999999999" customHeight="1" x14ac:dyDescent="0.25">
      <c r="A50" s="280" t="s">
        <v>123</v>
      </c>
      <c r="B50" s="281"/>
      <c r="C50" s="36"/>
      <c r="D50" s="36"/>
      <c r="E50" s="37"/>
      <c r="F50" s="36"/>
      <c r="G50" s="36"/>
      <c r="H50" s="36"/>
      <c r="I50" s="36"/>
      <c r="J50" s="36"/>
    </row>
    <row r="51" spans="1:10" s="1" customFormat="1" ht="13.9" customHeight="1" x14ac:dyDescent="0.25">
      <c r="A51" s="82" t="s">
        <v>124</v>
      </c>
      <c r="B51" s="83"/>
      <c r="C51" s="67"/>
      <c r="D51" s="67"/>
      <c r="E51" s="37"/>
      <c r="F51" s="36"/>
      <c r="G51" s="36"/>
      <c r="H51" s="36"/>
      <c r="I51" s="36"/>
      <c r="J51" s="36"/>
    </row>
    <row r="52" spans="1:10" s="1" customFormat="1" ht="15.6" customHeight="1" x14ac:dyDescent="0.25">
      <c r="A52" s="82" t="s">
        <v>125</v>
      </c>
      <c r="B52" s="83"/>
      <c r="C52" s="67"/>
      <c r="D52" s="67"/>
      <c r="E52" s="37"/>
      <c r="F52" s="36"/>
      <c r="G52" s="36"/>
      <c r="H52" s="36"/>
      <c r="I52" s="36"/>
      <c r="J52" s="36"/>
    </row>
    <row r="53" spans="1:10" s="1" customFormat="1" ht="15.6" customHeight="1" x14ac:dyDescent="0.25">
      <c r="A53" s="89" t="s">
        <v>126</v>
      </c>
      <c r="B53" s="83"/>
      <c r="C53" s="67"/>
      <c r="D53" s="67"/>
      <c r="E53" s="37"/>
      <c r="F53" s="36"/>
      <c r="G53" s="36"/>
      <c r="H53" s="36"/>
      <c r="I53" s="36"/>
      <c r="J53" s="36"/>
    </row>
    <row r="54" spans="1:10" s="1" customFormat="1" ht="26.45" customHeight="1" x14ac:dyDescent="0.25">
      <c r="A54" s="82" t="s">
        <v>127</v>
      </c>
      <c r="B54" s="83"/>
      <c r="C54" s="67"/>
      <c r="D54" s="67"/>
      <c r="E54" s="37"/>
      <c r="F54" s="36"/>
      <c r="G54" s="36"/>
      <c r="H54" s="36"/>
      <c r="I54" s="36"/>
      <c r="J54" s="36"/>
    </row>
    <row r="55" spans="1:10" s="1" customFormat="1" ht="15" customHeight="1" x14ac:dyDescent="0.25">
      <c r="A55" s="82" t="s">
        <v>128</v>
      </c>
      <c r="B55" s="83"/>
      <c r="C55" s="67"/>
      <c r="D55" s="67"/>
      <c r="E55" s="37"/>
      <c r="F55" s="36"/>
      <c r="G55" s="36"/>
      <c r="H55" s="36"/>
      <c r="I55" s="36"/>
      <c r="J55" s="36"/>
    </row>
    <row r="56" spans="1:10" s="1" customFormat="1" ht="15" customHeight="1" x14ac:dyDescent="0.25">
      <c r="A56" s="82" t="s">
        <v>129</v>
      </c>
      <c r="B56" s="83"/>
      <c r="C56" s="67"/>
      <c r="D56" s="67"/>
      <c r="E56" s="37"/>
      <c r="F56" s="36"/>
      <c r="G56" s="36"/>
      <c r="H56" s="36"/>
      <c r="I56" s="36"/>
      <c r="J56" s="36"/>
    </row>
    <row r="57" spans="1:10" s="1" customFormat="1" ht="15" customHeight="1" x14ac:dyDescent="0.25">
      <c r="A57" s="82" t="s">
        <v>130</v>
      </c>
      <c r="B57" s="83"/>
      <c r="C57" s="67"/>
      <c r="D57" s="67"/>
      <c r="E57" s="37"/>
      <c r="F57" s="36"/>
      <c r="G57" s="36"/>
      <c r="H57" s="36"/>
      <c r="I57" s="36"/>
      <c r="J57" s="36"/>
    </row>
    <row r="58" spans="1:10" s="1" customFormat="1" ht="15" customHeight="1" x14ac:dyDescent="0.25">
      <c r="A58" s="82" t="s">
        <v>131</v>
      </c>
      <c r="B58" s="83"/>
      <c r="C58" s="67"/>
      <c r="D58" s="67"/>
      <c r="E58" s="37"/>
      <c r="F58" s="36"/>
      <c r="G58" s="36"/>
      <c r="H58" s="36"/>
      <c r="I58" s="36"/>
      <c r="J58" s="36"/>
    </row>
    <row r="59" spans="1:10" s="1" customFormat="1" ht="15" customHeight="1" x14ac:dyDescent="0.25">
      <c r="A59" s="82" t="s">
        <v>132</v>
      </c>
      <c r="B59" s="83"/>
      <c r="C59" s="67"/>
      <c r="D59" s="67"/>
      <c r="E59" s="37"/>
      <c r="F59" s="36"/>
      <c r="G59" s="36"/>
      <c r="H59" s="36"/>
      <c r="I59" s="36"/>
      <c r="J59" s="36"/>
    </row>
    <row r="60" spans="1:10" s="1" customFormat="1" ht="30.6" customHeight="1" x14ac:dyDescent="0.25">
      <c r="A60" s="82" t="s">
        <v>133</v>
      </c>
      <c r="B60" s="83"/>
      <c r="C60" s="67"/>
      <c r="D60" s="67"/>
      <c r="E60" s="37"/>
      <c r="F60" s="36"/>
      <c r="G60" s="36"/>
      <c r="H60" s="36"/>
      <c r="I60" s="36"/>
      <c r="J60" s="36"/>
    </row>
    <row r="61" spans="1:10" s="1" customFormat="1" ht="19.149999999999999" customHeight="1" x14ac:dyDescent="0.25">
      <c r="A61" s="91" t="s">
        <v>134</v>
      </c>
      <c r="B61" s="92">
        <f>B62+B63</f>
        <v>0</v>
      </c>
      <c r="C61" s="67"/>
      <c r="D61" s="67"/>
      <c r="E61" s="37"/>
      <c r="F61" s="36"/>
      <c r="G61" s="36"/>
      <c r="H61" s="36"/>
      <c r="I61" s="36"/>
      <c r="J61" s="36"/>
    </row>
    <row r="62" spans="1:10" s="1" customFormat="1" ht="19.149999999999999" customHeight="1" x14ac:dyDescent="0.25">
      <c r="A62" s="82" t="s">
        <v>135</v>
      </c>
      <c r="B62" s="83"/>
      <c r="C62" s="67"/>
      <c r="D62" s="67"/>
      <c r="E62" s="37"/>
      <c r="F62" s="36"/>
      <c r="G62" s="36"/>
      <c r="H62" s="36"/>
      <c r="I62" s="36"/>
      <c r="J62" s="36"/>
    </row>
    <row r="63" spans="1:10" s="1" customFormat="1" ht="19.149999999999999" customHeight="1" x14ac:dyDescent="0.25">
      <c r="A63" s="82" t="s">
        <v>136</v>
      </c>
      <c r="B63" s="83"/>
      <c r="C63" s="67"/>
      <c r="D63" s="67"/>
      <c r="E63" s="37"/>
      <c r="F63" s="36"/>
      <c r="G63" s="36"/>
      <c r="H63" s="36"/>
      <c r="I63" s="36"/>
      <c r="J63" s="36"/>
    </row>
    <row r="64" spans="1:10" s="1" customFormat="1" ht="30.6" customHeight="1" x14ac:dyDescent="0.25">
      <c r="A64" s="82" t="s">
        <v>137</v>
      </c>
      <c r="B64" s="83"/>
      <c r="C64" s="67"/>
      <c r="D64" s="67"/>
      <c r="E64" s="37"/>
      <c r="F64" s="36"/>
      <c r="G64" s="36"/>
      <c r="H64" s="36"/>
      <c r="I64" s="36"/>
      <c r="J64" s="36"/>
    </row>
    <row r="65" spans="1:10" s="1" customFormat="1" ht="28.9" customHeight="1" x14ac:dyDescent="0.25">
      <c r="A65" s="84" t="s">
        <v>138</v>
      </c>
      <c r="B65" s="92">
        <f>B66+B67</f>
        <v>0</v>
      </c>
      <c r="C65" s="67"/>
      <c r="D65" s="67"/>
      <c r="E65" s="37"/>
      <c r="F65" s="36"/>
      <c r="G65" s="36"/>
      <c r="H65" s="36"/>
      <c r="I65" s="36"/>
      <c r="J65" s="36"/>
    </row>
    <row r="66" spans="1:10" s="1" customFormat="1" ht="16.899999999999999" customHeight="1" x14ac:dyDescent="0.25">
      <c r="A66" s="82" t="s">
        <v>139</v>
      </c>
      <c r="B66" s="83"/>
      <c r="C66" s="67"/>
      <c r="D66" s="67"/>
      <c r="E66" s="37"/>
      <c r="F66" s="36"/>
      <c r="G66" s="36"/>
      <c r="H66" s="36"/>
      <c r="I66" s="36"/>
      <c r="J66" s="36"/>
    </row>
    <row r="67" spans="1:10" s="1" customFormat="1" ht="17.45" customHeight="1" x14ac:dyDescent="0.25">
      <c r="A67" s="93" t="s">
        <v>140</v>
      </c>
      <c r="B67" s="83"/>
      <c r="C67" s="67"/>
      <c r="D67" s="67"/>
      <c r="E67" s="37"/>
      <c r="F67" s="36"/>
      <c r="G67" s="36"/>
      <c r="H67" s="36"/>
      <c r="I67" s="36"/>
      <c r="J67" s="36"/>
    </row>
    <row r="68" spans="1:10" s="1" customFormat="1" ht="46.15" customHeight="1" x14ac:dyDescent="0.25">
      <c r="A68" s="94" t="s">
        <v>141</v>
      </c>
      <c r="B68" s="83"/>
      <c r="C68" s="67"/>
      <c r="D68" s="67"/>
      <c r="E68" s="37"/>
      <c r="F68" s="36"/>
      <c r="G68" s="36"/>
      <c r="H68" s="36"/>
      <c r="I68" s="36"/>
      <c r="J68" s="36"/>
    </row>
    <row r="69" spans="1:10" s="1" customFormat="1" ht="14.45" customHeight="1" x14ac:dyDescent="0.25">
      <c r="A69" s="282" t="s">
        <v>142</v>
      </c>
      <c r="B69" s="283"/>
      <c r="C69" s="67"/>
      <c r="D69" s="67"/>
      <c r="E69" s="37"/>
      <c r="F69" s="36"/>
      <c r="G69" s="36"/>
      <c r="H69" s="36"/>
      <c r="I69" s="36"/>
      <c r="J69" s="36"/>
    </row>
    <row r="70" spans="1:10" s="1" customFormat="1" ht="126.6" customHeight="1" x14ac:dyDescent="0.25">
      <c r="A70" s="89" t="s">
        <v>143</v>
      </c>
      <c r="B70" s="83"/>
      <c r="C70" s="36"/>
      <c r="D70" s="36"/>
      <c r="E70" s="37"/>
      <c r="F70" s="36"/>
      <c r="G70" s="36"/>
      <c r="H70" s="36"/>
      <c r="I70" s="36"/>
      <c r="J70" s="36"/>
    </row>
    <row r="71" spans="1:10" s="1" customFormat="1" ht="49.15" customHeight="1" x14ac:dyDescent="0.25">
      <c r="A71" s="89" t="s">
        <v>144</v>
      </c>
      <c r="B71" s="83"/>
      <c r="C71" s="36"/>
      <c r="D71" s="36"/>
      <c r="E71" s="37"/>
      <c r="F71" s="36"/>
      <c r="G71" s="36"/>
      <c r="H71" s="36"/>
      <c r="I71" s="36"/>
      <c r="J71" s="36"/>
    </row>
    <row r="72" spans="1:10" s="1" customFormat="1" ht="19.149999999999999" customHeight="1" x14ac:dyDescent="0.25">
      <c r="A72" s="284" t="s">
        <v>145</v>
      </c>
      <c r="B72" s="285"/>
      <c r="C72" s="36"/>
      <c r="D72" s="36"/>
      <c r="E72" s="37"/>
      <c r="F72" s="36"/>
      <c r="G72" s="36"/>
      <c r="H72" s="36"/>
      <c r="I72" s="36"/>
      <c r="J72" s="36"/>
    </row>
    <row r="73" spans="1:10" s="1" customFormat="1" ht="17.649999999999999" customHeight="1" x14ac:dyDescent="0.25">
      <c r="A73" s="272" t="s">
        <v>86</v>
      </c>
      <c r="B73" s="273"/>
      <c r="C73" s="36"/>
      <c r="D73" s="36"/>
      <c r="E73" s="37"/>
      <c r="F73" s="36"/>
      <c r="G73" s="36"/>
      <c r="H73" s="36"/>
      <c r="I73" s="36"/>
      <c r="J73" s="36"/>
    </row>
    <row r="74" spans="1:10" s="1" customFormat="1" ht="12" customHeight="1" x14ac:dyDescent="0.25">
      <c r="A74" s="89" t="s">
        <v>146</v>
      </c>
      <c r="B74" s="83"/>
      <c r="C74" s="36"/>
      <c r="D74" s="36"/>
      <c r="E74" s="37"/>
      <c r="F74" s="36"/>
      <c r="G74" s="36"/>
      <c r="H74" s="36"/>
      <c r="I74" s="36"/>
      <c r="J74" s="36"/>
    </row>
    <row r="75" spans="1:10" s="1" customFormat="1" ht="15.75" thickBot="1" x14ac:dyDescent="0.3">
      <c r="A75" s="95" t="s">
        <v>147</v>
      </c>
      <c r="B75" s="96"/>
      <c r="C75" s="36"/>
      <c r="D75" s="36"/>
      <c r="E75" s="37"/>
      <c r="F75" s="36"/>
      <c r="G75" s="36"/>
      <c r="H75" s="36"/>
      <c r="I75" s="36"/>
      <c r="J75" s="36"/>
    </row>
  </sheetData>
  <mergeCells count="11">
    <mergeCell ref="A9:B9"/>
    <mergeCell ref="A50:B50"/>
    <mergeCell ref="A69:B69"/>
    <mergeCell ref="A72:B72"/>
    <mergeCell ref="A73:B73"/>
    <mergeCell ref="A8:B8"/>
    <mergeCell ref="A2:B3"/>
    <mergeCell ref="A4:B4"/>
    <mergeCell ref="A5:A6"/>
    <mergeCell ref="B5:B6"/>
    <mergeCell ref="A7:B7"/>
  </mergeCells>
  <pageMargins left="0.70866141732283472" right="0.70866141732283472" top="0.74803149606299213" bottom="0.74803149606299213" header="0.31496062992125984" footer="0.31496062992125984"/>
  <pageSetup paperSize="9" fitToHeight="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42"/>
  <sheetViews>
    <sheetView topLeftCell="A13" zoomScale="60" zoomScaleNormal="60" zoomScaleSheetLayoutView="66" workbookViewId="0">
      <selection activeCell="E49" sqref="E49"/>
    </sheetView>
  </sheetViews>
  <sheetFormatPr defaultRowHeight="15" x14ac:dyDescent="0.25"/>
  <cols>
    <col min="1" max="1" width="35.42578125" style="1" customWidth="1"/>
    <col min="2" max="2" width="35.7109375" style="1" customWidth="1"/>
    <col min="3" max="3" width="15.28515625" style="1" customWidth="1"/>
    <col min="4" max="4" width="16.28515625" style="1" customWidth="1"/>
    <col min="5" max="5" width="15.140625" style="1" customWidth="1"/>
    <col min="6" max="6" width="17.7109375" style="10" customWidth="1"/>
    <col min="7" max="7" width="15.42578125" style="10" customWidth="1"/>
    <col min="8" max="8" width="20.28515625" style="10" customWidth="1"/>
    <col min="9" max="9" width="15.28515625" style="1" customWidth="1"/>
    <col min="10" max="10" width="18.140625" style="1" customWidth="1"/>
    <col min="11" max="225" width="9.140625" style="1"/>
    <col min="226" max="226" width="37.28515625" style="1" customWidth="1"/>
    <col min="227" max="229" width="9.140625" style="1"/>
    <col min="230" max="235" width="9.28515625" style="1" customWidth="1"/>
    <col min="236" max="481" width="9.140625" style="1"/>
    <col min="482" max="482" width="37.28515625" style="1" customWidth="1"/>
    <col min="483" max="485" width="9.140625" style="1"/>
    <col min="486" max="491" width="9.28515625" style="1" customWidth="1"/>
    <col min="492" max="737" width="9.140625" style="1"/>
    <col min="738" max="738" width="37.28515625" style="1" customWidth="1"/>
    <col min="739" max="741" width="9.140625" style="1"/>
    <col min="742" max="747" width="9.28515625" style="1" customWidth="1"/>
    <col min="748" max="993" width="9.140625" style="1"/>
    <col min="994" max="994" width="37.28515625" style="1" customWidth="1"/>
    <col min="995" max="997" width="9.140625" style="1"/>
    <col min="998" max="1003" width="9.28515625" style="1" customWidth="1"/>
    <col min="1004" max="1249" width="9.140625" style="1"/>
    <col min="1250" max="1250" width="37.28515625" style="1" customWidth="1"/>
    <col min="1251" max="1253" width="9.140625" style="1"/>
    <col min="1254" max="1259" width="9.28515625" style="1" customWidth="1"/>
    <col min="1260" max="1505" width="9.140625" style="1"/>
    <col min="1506" max="1506" width="37.28515625" style="1" customWidth="1"/>
    <col min="1507" max="1509" width="9.140625" style="1"/>
    <col min="1510" max="1515" width="9.28515625" style="1" customWidth="1"/>
    <col min="1516" max="1761" width="9.140625" style="1"/>
    <col min="1762" max="1762" width="37.28515625" style="1" customWidth="1"/>
    <col min="1763" max="1765" width="9.140625" style="1"/>
    <col min="1766" max="1771" width="9.28515625" style="1" customWidth="1"/>
    <col min="1772" max="2017" width="9.140625" style="1"/>
    <col min="2018" max="2018" width="37.28515625" style="1" customWidth="1"/>
    <col min="2019" max="2021" width="9.140625" style="1"/>
    <col min="2022" max="2027" width="9.28515625" style="1" customWidth="1"/>
    <col min="2028" max="2273" width="9.140625" style="1"/>
    <col min="2274" max="2274" width="37.28515625" style="1" customWidth="1"/>
    <col min="2275" max="2277" width="9.140625" style="1"/>
    <col min="2278" max="2283" width="9.28515625" style="1" customWidth="1"/>
    <col min="2284" max="2529" width="9.140625" style="1"/>
    <col min="2530" max="2530" width="37.28515625" style="1" customWidth="1"/>
    <col min="2531" max="2533" width="9.140625" style="1"/>
    <col min="2534" max="2539" width="9.28515625" style="1" customWidth="1"/>
    <col min="2540" max="2785" width="9.140625" style="1"/>
    <col min="2786" max="2786" width="37.28515625" style="1" customWidth="1"/>
    <col min="2787" max="2789" width="9.140625" style="1"/>
    <col min="2790" max="2795" width="9.28515625" style="1" customWidth="1"/>
    <col min="2796" max="3041" width="9.140625" style="1"/>
    <col min="3042" max="3042" width="37.28515625" style="1" customWidth="1"/>
    <col min="3043" max="3045" width="9.140625" style="1"/>
    <col min="3046" max="3051" width="9.28515625" style="1" customWidth="1"/>
    <col min="3052" max="3297" width="9.140625" style="1"/>
    <col min="3298" max="3298" width="37.28515625" style="1" customWidth="1"/>
    <col min="3299" max="3301" width="9.140625" style="1"/>
    <col min="3302" max="3307" width="9.28515625" style="1" customWidth="1"/>
    <col min="3308" max="3553" width="9.140625" style="1"/>
    <col min="3554" max="3554" width="37.28515625" style="1" customWidth="1"/>
    <col min="3555" max="3557" width="9.140625" style="1"/>
    <col min="3558" max="3563" width="9.28515625" style="1" customWidth="1"/>
    <col min="3564" max="3809" width="9.140625" style="1"/>
    <col min="3810" max="3810" width="37.28515625" style="1" customWidth="1"/>
    <col min="3811" max="3813" width="9.140625" style="1"/>
    <col min="3814" max="3819" width="9.28515625" style="1" customWidth="1"/>
    <col min="3820" max="4065" width="9.140625" style="1"/>
    <col min="4066" max="4066" width="37.28515625" style="1" customWidth="1"/>
    <col min="4067" max="4069" width="9.140625" style="1"/>
    <col min="4070" max="4075" width="9.28515625" style="1" customWidth="1"/>
    <col min="4076" max="4321" width="9.140625" style="1"/>
    <col min="4322" max="4322" width="37.28515625" style="1" customWidth="1"/>
    <col min="4323" max="4325" width="9.140625" style="1"/>
    <col min="4326" max="4331" width="9.28515625" style="1" customWidth="1"/>
    <col min="4332" max="4577" width="9.140625" style="1"/>
    <col min="4578" max="4578" width="37.28515625" style="1" customWidth="1"/>
    <col min="4579" max="4581" width="9.140625" style="1"/>
    <col min="4582" max="4587" width="9.28515625" style="1" customWidth="1"/>
    <col min="4588" max="4833" width="9.140625" style="1"/>
    <col min="4834" max="4834" width="37.28515625" style="1" customWidth="1"/>
    <col min="4835" max="4837" width="9.140625" style="1"/>
    <col min="4838" max="4843" width="9.28515625" style="1" customWidth="1"/>
    <col min="4844" max="5089" width="9.140625" style="1"/>
    <col min="5090" max="5090" width="37.28515625" style="1" customWidth="1"/>
    <col min="5091" max="5093" width="9.140625" style="1"/>
    <col min="5094" max="5099" width="9.28515625" style="1" customWidth="1"/>
    <col min="5100" max="5345" width="9.140625" style="1"/>
    <col min="5346" max="5346" width="37.28515625" style="1" customWidth="1"/>
    <col min="5347" max="5349" width="9.140625" style="1"/>
    <col min="5350" max="5355" width="9.28515625" style="1" customWidth="1"/>
    <col min="5356" max="5601" width="9.140625" style="1"/>
    <col min="5602" max="5602" width="37.28515625" style="1" customWidth="1"/>
    <col min="5603" max="5605" width="9.140625" style="1"/>
    <col min="5606" max="5611" width="9.28515625" style="1" customWidth="1"/>
    <col min="5612" max="5857" width="9.140625" style="1"/>
    <col min="5858" max="5858" width="37.28515625" style="1" customWidth="1"/>
    <col min="5859" max="5861" width="9.140625" style="1"/>
    <col min="5862" max="5867" width="9.28515625" style="1" customWidth="1"/>
    <col min="5868" max="6113" width="9.140625" style="1"/>
    <col min="6114" max="6114" width="37.28515625" style="1" customWidth="1"/>
    <col min="6115" max="6117" width="9.140625" style="1"/>
    <col min="6118" max="6123" width="9.28515625" style="1" customWidth="1"/>
    <col min="6124" max="6369" width="9.140625" style="1"/>
    <col min="6370" max="6370" width="37.28515625" style="1" customWidth="1"/>
    <col min="6371" max="6373" width="9.140625" style="1"/>
    <col min="6374" max="6379" width="9.28515625" style="1" customWidth="1"/>
    <col min="6380" max="6625" width="9.140625" style="1"/>
    <col min="6626" max="6626" width="37.28515625" style="1" customWidth="1"/>
    <col min="6627" max="6629" width="9.140625" style="1"/>
    <col min="6630" max="6635" width="9.28515625" style="1" customWidth="1"/>
    <col min="6636" max="6881" width="9.140625" style="1"/>
    <col min="6882" max="6882" width="37.28515625" style="1" customWidth="1"/>
    <col min="6883" max="6885" width="9.140625" style="1"/>
    <col min="6886" max="6891" width="9.28515625" style="1" customWidth="1"/>
    <col min="6892" max="7137" width="9.140625" style="1"/>
    <col min="7138" max="7138" width="37.28515625" style="1" customWidth="1"/>
    <col min="7139" max="7141" width="9.140625" style="1"/>
    <col min="7142" max="7147" width="9.28515625" style="1" customWidth="1"/>
    <col min="7148" max="7393" width="9.140625" style="1"/>
    <col min="7394" max="7394" width="37.28515625" style="1" customWidth="1"/>
    <col min="7395" max="7397" width="9.140625" style="1"/>
    <col min="7398" max="7403" width="9.28515625" style="1" customWidth="1"/>
    <col min="7404" max="7649" width="9.140625" style="1"/>
    <col min="7650" max="7650" width="37.28515625" style="1" customWidth="1"/>
    <col min="7651" max="7653" width="9.140625" style="1"/>
    <col min="7654" max="7659" width="9.28515625" style="1" customWidth="1"/>
    <col min="7660" max="7905" width="9.140625" style="1"/>
    <col min="7906" max="7906" width="37.28515625" style="1" customWidth="1"/>
    <col min="7907" max="7909" width="9.140625" style="1"/>
    <col min="7910" max="7915" width="9.28515625" style="1" customWidth="1"/>
    <col min="7916" max="8161" width="9.140625" style="1"/>
    <col min="8162" max="8162" width="37.28515625" style="1" customWidth="1"/>
    <col min="8163" max="8165" width="9.140625" style="1"/>
    <col min="8166" max="8171" width="9.28515625" style="1" customWidth="1"/>
    <col min="8172" max="8417" width="9.140625" style="1"/>
    <col min="8418" max="8418" width="37.28515625" style="1" customWidth="1"/>
    <col min="8419" max="8421" width="9.140625" style="1"/>
    <col min="8422" max="8427" width="9.28515625" style="1" customWidth="1"/>
    <col min="8428" max="8673" width="9.140625" style="1"/>
    <col min="8674" max="8674" width="37.28515625" style="1" customWidth="1"/>
    <col min="8675" max="8677" width="9.140625" style="1"/>
    <col min="8678" max="8683" width="9.28515625" style="1" customWidth="1"/>
    <col min="8684" max="8929" width="9.140625" style="1"/>
    <col min="8930" max="8930" width="37.28515625" style="1" customWidth="1"/>
    <col min="8931" max="8933" width="9.140625" style="1"/>
    <col min="8934" max="8939" width="9.28515625" style="1" customWidth="1"/>
    <col min="8940" max="9185" width="9.140625" style="1"/>
    <col min="9186" max="9186" width="37.28515625" style="1" customWidth="1"/>
    <col min="9187" max="9189" width="9.140625" style="1"/>
    <col min="9190" max="9195" width="9.28515625" style="1" customWidth="1"/>
    <col min="9196" max="9441" width="9.140625" style="1"/>
    <col min="9442" max="9442" width="37.28515625" style="1" customWidth="1"/>
    <col min="9443" max="9445" width="9.140625" style="1"/>
    <col min="9446" max="9451" width="9.28515625" style="1" customWidth="1"/>
    <col min="9452" max="9697" width="9.140625" style="1"/>
    <col min="9698" max="9698" width="37.28515625" style="1" customWidth="1"/>
    <col min="9699" max="9701" width="9.140625" style="1"/>
    <col min="9702" max="9707" width="9.28515625" style="1" customWidth="1"/>
    <col min="9708" max="9953" width="9.140625" style="1"/>
    <col min="9954" max="9954" width="37.28515625" style="1" customWidth="1"/>
    <col min="9955" max="9957" width="9.140625" style="1"/>
    <col min="9958" max="9963" width="9.28515625" style="1" customWidth="1"/>
    <col min="9964" max="10209" width="9.140625" style="1"/>
    <col min="10210" max="10210" width="37.28515625" style="1" customWidth="1"/>
    <col min="10211" max="10213" width="9.140625" style="1"/>
    <col min="10214" max="10219" width="9.28515625" style="1" customWidth="1"/>
    <col min="10220" max="10465" width="9.140625" style="1"/>
    <col min="10466" max="10466" width="37.28515625" style="1" customWidth="1"/>
    <col min="10467" max="10469" width="9.140625" style="1"/>
    <col min="10470" max="10475" width="9.28515625" style="1" customWidth="1"/>
    <col min="10476" max="10721" width="9.140625" style="1"/>
    <col min="10722" max="10722" width="37.28515625" style="1" customWidth="1"/>
    <col min="10723" max="10725" width="9.140625" style="1"/>
    <col min="10726" max="10731" width="9.28515625" style="1" customWidth="1"/>
    <col min="10732" max="10977" width="9.140625" style="1"/>
    <col min="10978" max="10978" width="37.28515625" style="1" customWidth="1"/>
    <col min="10979" max="10981" width="9.140625" style="1"/>
    <col min="10982" max="10987" width="9.28515625" style="1" customWidth="1"/>
    <col min="10988" max="11233" width="9.140625" style="1"/>
    <col min="11234" max="11234" width="37.28515625" style="1" customWidth="1"/>
    <col min="11235" max="11237" width="9.140625" style="1"/>
    <col min="11238" max="11243" width="9.28515625" style="1" customWidth="1"/>
    <col min="11244" max="11489" width="9.140625" style="1"/>
    <col min="11490" max="11490" width="37.28515625" style="1" customWidth="1"/>
    <col min="11491" max="11493" width="9.140625" style="1"/>
    <col min="11494" max="11499" width="9.28515625" style="1" customWidth="1"/>
    <col min="11500" max="11745" width="9.140625" style="1"/>
    <col min="11746" max="11746" width="37.28515625" style="1" customWidth="1"/>
    <col min="11747" max="11749" width="9.140625" style="1"/>
    <col min="11750" max="11755" width="9.28515625" style="1" customWidth="1"/>
    <col min="11756" max="12001" width="9.140625" style="1"/>
    <col min="12002" max="12002" width="37.28515625" style="1" customWidth="1"/>
    <col min="12003" max="12005" width="9.140625" style="1"/>
    <col min="12006" max="12011" width="9.28515625" style="1" customWidth="1"/>
    <col min="12012" max="12257" width="9.140625" style="1"/>
    <col min="12258" max="12258" width="37.28515625" style="1" customWidth="1"/>
    <col min="12259" max="12261" width="9.140625" style="1"/>
    <col min="12262" max="12267" width="9.28515625" style="1" customWidth="1"/>
    <col min="12268" max="12513" width="9.140625" style="1"/>
    <col min="12514" max="12514" width="37.28515625" style="1" customWidth="1"/>
    <col min="12515" max="12517" width="9.140625" style="1"/>
    <col min="12518" max="12523" width="9.28515625" style="1" customWidth="1"/>
    <col min="12524" max="12769" width="9.140625" style="1"/>
    <col min="12770" max="12770" width="37.28515625" style="1" customWidth="1"/>
    <col min="12771" max="12773" width="9.140625" style="1"/>
    <col min="12774" max="12779" width="9.28515625" style="1" customWidth="1"/>
    <col min="12780" max="13025" width="9.140625" style="1"/>
    <col min="13026" max="13026" width="37.28515625" style="1" customWidth="1"/>
    <col min="13027" max="13029" width="9.140625" style="1"/>
    <col min="13030" max="13035" width="9.28515625" style="1" customWidth="1"/>
    <col min="13036" max="13281" width="9.140625" style="1"/>
    <col min="13282" max="13282" width="37.28515625" style="1" customWidth="1"/>
    <col min="13283" max="13285" width="9.140625" style="1"/>
    <col min="13286" max="13291" width="9.28515625" style="1" customWidth="1"/>
    <col min="13292" max="13537" width="9.140625" style="1"/>
    <col min="13538" max="13538" width="37.28515625" style="1" customWidth="1"/>
    <col min="13539" max="13541" width="9.140625" style="1"/>
    <col min="13542" max="13547" width="9.28515625" style="1" customWidth="1"/>
    <col min="13548" max="13793" width="9.140625" style="1"/>
    <col min="13794" max="13794" width="37.28515625" style="1" customWidth="1"/>
    <col min="13795" max="13797" width="9.140625" style="1"/>
    <col min="13798" max="13803" width="9.28515625" style="1" customWidth="1"/>
    <col min="13804" max="14049" width="9.140625" style="1"/>
    <col min="14050" max="14050" width="37.28515625" style="1" customWidth="1"/>
    <col min="14051" max="14053" width="9.140625" style="1"/>
    <col min="14054" max="14059" width="9.28515625" style="1" customWidth="1"/>
    <col min="14060" max="14305" width="9.140625" style="1"/>
    <col min="14306" max="14306" width="37.28515625" style="1" customWidth="1"/>
    <col min="14307" max="14309" width="9.140625" style="1"/>
    <col min="14310" max="14315" width="9.28515625" style="1" customWidth="1"/>
    <col min="14316" max="14561" width="9.140625" style="1"/>
    <col min="14562" max="14562" width="37.28515625" style="1" customWidth="1"/>
    <col min="14563" max="14565" width="9.140625" style="1"/>
    <col min="14566" max="14571" width="9.28515625" style="1" customWidth="1"/>
    <col min="14572" max="14817" width="9.140625" style="1"/>
    <col min="14818" max="14818" width="37.28515625" style="1" customWidth="1"/>
    <col min="14819" max="14821" width="9.140625" style="1"/>
    <col min="14822" max="14827" width="9.28515625" style="1" customWidth="1"/>
    <col min="14828" max="15073" width="9.140625" style="1"/>
    <col min="15074" max="15074" width="37.28515625" style="1" customWidth="1"/>
    <col min="15075" max="15077" width="9.140625" style="1"/>
    <col min="15078" max="15083" width="9.28515625" style="1" customWidth="1"/>
    <col min="15084" max="15329" width="9.140625" style="1"/>
    <col min="15330" max="15330" width="37.28515625" style="1" customWidth="1"/>
    <col min="15331" max="15333" width="9.140625" style="1"/>
    <col min="15334" max="15339" width="9.28515625" style="1" customWidth="1"/>
    <col min="15340" max="15585" width="9.140625" style="1"/>
    <col min="15586" max="15586" width="37.28515625" style="1" customWidth="1"/>
    <col min="15587" max="15589" width="9.140625" style="1"/>
    <col min="15590" max="15595" width="9.28515625" style="1" customWidth="1"/>
    <col min="15596" max="15841" width="9.140625" style="1"/>
    <col min="15842" max="15842" width="37.28515625" style="1" customWidth="1"/>
    <col min="15843" max="15845" width="9.140625" style="1"/>
    <col min="15846" max="15851" width="9.28515625" style="1" customWidth="1"/>
    <col min="15852" max="16097" width="9.140625" style="1"/>
    <col min="16098" max="16098" width="37.28515625" style="1" customWidth="1"/>
    <col min="16099" max="16101" width="9.140625" style="1"/>
    <col min="16102" max="16107" width="9.28515625" style="1" customWidth="1"/>
    <col min="16108" max="16384" width="9.140625" style="1"/>
  </cols>
  <sheetData>
    <row r="1" spans="1:10" ht="25.9" customHeight="1" x14ac:dyDescent="0.3">
      <c r="A1" s="208" t="s">
        <v>0</v>
      </c>
      <c r="B1" s="208"/>
      <c r="C1" s="208"/>
      <c r="D1" s="208"/>
      <c r="E1" s="208"/>
      <c r="F1" s="208"/>
      <c r="G1" s="208"/>
      <c r="H1" s="208"/>
    </row>
    <row r="2" spans="1:10" ht="15.75" customHeight="1" x14ac:dyDescent="0.3">
      <c r="A2" s="2"/>
      <c r="B2" s="3"/>
      <c r="C2" s="3"/>
      <c r="D2" s="3"/>
      <c r="E2" s="3"/>
      <c r="F2" s="3"/>
      <c r="G2" s="3"/>
      <c r="H2" s="3"/>
    </row>
    <row r="3" spans="1:10" ht="38.450000000000003" customHeight="1" thickBot="1" x14ac:dyDescent="0.3">
      <c r="A3" s="4"/>
      <c r="B3" s="209" t="s">
        <v>1</v>
      </c>
      <c r="C3" s="209"/>
      <c r="D3" s="209"/>
      <c r="E3" s="209"/>
      <c r="F3" s="209"/>
      <c r="G3" s="209"/>
      <c r="H3" s="209"/>
    </row>
    <row r="4" spans="1:10" ht="15.6" customHeight="1" x14ac:dyDescent="0.25">
      <c r="A4" s="210" t="s">
        <v>2</v>
      </c>
      <c r="B4" s="213" t="s">
        <v>3</v>
      </c>
      <c r="C4" s="216" t="s">
        <v>4</v>
      </c>
      <c r="D4" s="217"/>
      <c r="E4" s="220" t="s">
        <v>5</v>
      </c>
      <c r="F4" s="220"/>
      <c r="G4" s="220"/>
      <c r="H4" s="220"/>
      <c r="I4" s="220"/>
      <c r="J4" s="220"/>
    </row>
    <row r="5" spans="1:10" ht="41.45" customHeight="1" x14ac:dyDescent="0.25">
      <c r="A5" s="211"/>
      <c r="B5" s="214"/>
      <c r="C5" s="218"/>
      <c r="D5" s="219"/>
      <c r="E5" s="203" t="s">
        <v>6</v>
      </c>
      <c r="F5" s="203"/>
      <c r="G5" s="203" t="s">
        <v>7</v>
      </c>
      <c r="H5" s="203"/>
      <c r="I5" s="203" t="s">
        <v>8</v>
      </c>
      <c r="J5" s="203"/>
    </row>
    <row r="6" spans="1:10" ht="84" customHeight="1" thickBot="1" x14ac:dyDescent="0.3">
      <c r="A6" s="212"/>
      <c r="B6" s="215"/>
      <c r="C6" s="143" t="s">
        <v>9</v>
      </c>
      <c r="D6" s="143" t="s">
        <v>10</v>
      </c>
      <c r="E6" s="143" t="s">
        <v>9</v>
      </c>
      <c r="F6" s="143" t="s">
        <v>10</v>
      </c>
      <c r="G6" s="143" t="s">
        <v>9</v>
      </c>
      <c r="H6" s="143" t="s">
        <v>10</v>
      </c>
      <c r="I6" s="143" t="s">
        <v>9</v>
      </c>
      <c r="J6" s="143" t="s">
        <v>10</v>
      </c>
    </row>
    <row r="7" spans="1:10" ht="37.9" customHeight="1" x14ac:dyDescent="0.25">
      <c r="A7" s="204" t="s">
        <v>12</v>
      </c>
      <c r="B7" s="145" t="s">
        <v>13</v>
      </c>
      <c r="C7" s="162">
        <v>4857</v>
      </c>
      <c r="D7" s="162">
        <v>0</v>
      </c>
      <c r="E7" s="162">
        <v>535</v>
      </c>
      <c r="F7" s="162">
        <v>0</v>
      </c>
      <c r="G7" s="162">
        <v>3623</v>
      </c>
      <c r="H7" s="162">
        <v>0</v>
      </c>
      <c r="I7" s="162">
        <v>699</v>
      </c>
      <c r="J7" s="162">
        <v>0</v>
      </c>
    </row>
    <row r="8" spans="1:10" ht="19.899999999999999" customHeight="1" x14ac:dyDescent="0.25">
      <c r="A8" s="205"/>
      <c r="B8" s="145" t="s">
        <v>14</v>
      </c>
      <c r="C8" s="162">
        <v>1514</v>
      </c>
      <c r="D8" s="162">
        <v>0</v>
      </c>
      <c r="E8" s="162">
        <v>1298</v>
      </c>
      <c r="F8" s="162">
        <v>0</v>
      </c>
      <c r="G8" s="162">
        <v>95</v>
      </c>
      <c r="H8" s="162">
        <v>0</v>
      </c>
      <c r="I8" s="162">
        <v>121</v>
      </c>
      <c r="J8" s="162">
        <v>0</v>
      </c>
    </row>
    <row r="9" spans="1:10" ht="49.9" customHeight="1" x14ac:dyDescent="0.25">
      <c r="A9" s="206"/>
      <c r="B9" s="145" t="s">
        <v>15</v>
      </c>
      <c r="C9" s="162">
        <v>250</v>
      </c>
      <c r="D9" s="162">
        <v>0</v>
      </c>
      <c r="E9" s="162">
        <v>0</v>
      </c>
      <c r="F9" s="162">
        <v>0</v>
      </c>
      <c r="G9" s="162">
        <v>0</v>
      </c>
      <c r="H9" s="162">
        <v>0</v>
      </c>
      <c r="I9" s="162">
        <v>250</v>
      </c>
      <c r="J9" s="162">
        <v>0</v>
      </c>
    </row>
    <row r="10" spans="1:10" ht="19.899999999999999" customHeight="1" x14ac:dyDescent="0.25">
      <c r="A10" s="163" t="s">
        <v>16</v>
      </c>
      <c r="B10" s="145" t="s">
        <v>17</v>
      </c>
      <c r="C10" s="162">
        <v>257</v>
      </c>
      <c r="D10" s="162">
        <v>0</v>
      </c>
      <c r="E10" s="162">
        <v>0</v>
      </c>
      <c r="F10" s="162">
        <v>0</v>
      </c>
      <c r="G10" s="162">
        <v>4</v>
      </c>
      <c r="H10" s="162">
        <v>0</v>
      </c>
      <c r="I10" s="162">
        <v>253</v>
      </c>
      <c r="J10" s="162">
        <v>0</v>
      </c>
    </row>
    <row r="11" spans="1:10" ht="19.899999999999999" customHeight="1" x14ac:dyDescent="0.25">
      <c r="A11" s="163" t="s">
        <v>18</v>
      </c>
      <c r="B11" s="145" t="s">
        <v>19</v>
      </c>
      <c r="C11" s="162">
        <v>160</v>
      </c>
      <c r="D11" s="162">
        <v>160</v>
      </c>
      <c r="E11" s="162">
        <v>0</v>
      </c>
      <c r="F11" s="162">
        <v>0</v>
      </c>
      <c r="G11" s="162">
        <v>0</v>
      </c>
      <c r="H11" s="162">
        <v>0</v>
      </c>
      <c r="I11" s="162">
        <v>160</v>
      </c>
      <c r="J11" s="162">
        <v>160</v>
      </c>
    </row>
    <row r="12" spans="1:10" ht="19.899999999999999" customHeight="1" x14ac:dyDescent="0.25">
      <c r="A12" s="163" t="s">
        <v>20</v>
      </c>
      <c r="B12" s="145" t="s">
        <v>21</v>
      </c>
      <c r="C12" s="162">
        <v>357</v>
      </c>
      <c r="D12" s="162">
        <v>0</v>
      </c>
      <c r="E12" s="162">
        <v>0</v>
      </c>
      <c r="F12" s="162">
        <v>0</v>
      </c>
      <c r="G12" s="162">
        <v>357</v>
      </c>
      <c r="H12" s="162">
        <v>0</v>
      </c>
      <c r="I12" s="162">
        <v>0</v>
      </c>
      <c r="J12" s="162">
        <v>0</v>
      </c>
    </row>
    <row r="13" spans="1:10" ht="19.899999999999999" customHeight="1" x14ac:dyDescent="0.25">
      <c r="A13" s="164" t="s">
        <v>22</v>
      </c>
      <c r="B13" s="145" t="s">
        <v>23</v>
      </c>
      <c r="C13" s="162">
        <v>999</v>
      </c>
      <c r="D13" s="162">
        <v>0</v>
      </c>
      <c r="E13" s="162">
        <v>0</v>
      </c>
      <c r="F13" s="162">
        <v>0</v>
      </c>
      <c r="G13" s="162">
        <v>334</v>
      </c>
      <c r="H13" s="162">
        <v>0</v>
      </c>
      <c r="I13" s="162">
        <v>665</v>
      </c>
      <c r="J13" s="162">
        <v>0</v>
      </c>
    </row>
    <row r="14" spans="1:10" ht="16.149999999999999" customHeight="1" x14ac:dyDescent="0.25">
      <c r="A14" s="163" t="s">
        <v>24</v>
      </c>
      <c r="B14" s="145" t="s">
        <v>25</v>
      </c>
      <c r="C14" s="162">
        <v>88</v>
      </c>
      <c r="D14" s="162">
        <v>0</v>
      </c>
      <c r="E14" s="162">
        <v>0</v>
      </c>
      <c r="F14" s="162">
        <v>0</v>
      </c>
      <c r="G14" s="162">
        <v>0</v>
      </c>
      <c r="H14" s="162">
        <v>0</v>
      </c>
      <c r="I14" s="162">
        <v>88</v>
      </c>
      <c r="J14" s="162">
        <v>0</v>
      </c>
    </row>
    <row r="15" spans="1:10" ht="16.149999999999999" customHeight="1" x14ac:dyDescent="0.25">
      <c r="A15" s="163" t="s">
        <v>26</v>
      </c>
      <c r="B15" s="145" t="s">
        <v>27</v>
      </c>
      <c r="C15" s="162">
        <v>60</v>
      </c>
      <c r="D15" s="162">
        <v>60</v>
      </c>
      <c r="E15" s="162">
        <v>0</v>
      </c>
      <c r="F15" s="162">
        <v>0</v>
      </c>
      <c r="G15" s="162">
        <v>0</v>
      </c>
      <c r="H15" s="162">
        <v>0</v>
      </c>
      <c r="I15" s="162">
        <v>60</v>
      </c>
      <c r="J15" s="162">
        <v>60</v>
      </c>
    </row>
    <row r="16" spans="1:10" ht="19.899999999999999" customHeight="1" x14ac:dyDescent="0.25">
      <c r="A16" s="163" t="s">
        <v>28</v>
      </c>
      <c r="B16" s="145" t="s">
        <v>29</v>
      </c>
      <c r="C16" s="162">
        <v>640</v>
      </c>
      <c r="D16" s="162">
        <v>0</v>
      </c>
      <c r="E16" s="162">
        <v>0</v>
      </c>
      <c r="F16" s="162">
        <v>0</v>
      </c>
      <c r="G16" s="162">
        <v>0</v>
      </c>
      <c r="H16" s="162">
        <v>0</v>
      </c>
      <c r="I16" s="162">
        <v>640</v>
      </c>
      <c r="J16" s="162">
        <v>0</v>
      </c>
    </row>
    <row r="17" spans="1:10" ht="19.899999999999999" customHeight="1" x14ac:dyDescent="0.25">
      <c r="A17" s="163" t="s">
        <v>30</v>
      </c>
      <c r="B17" s="145" t="s">
        <v>31</v>
      </c>
      <c r="C17" s="162">
        <v>83</v>
      </c>
      <c r="D17" s="162">
        <v>0</v>
      </c>
      <c r="E17" s="162">
        <v>0</v>
      </c>
      <c r="F17" s="162">
        <v>0</v>
      </c>
      <c r="G17" s="162">
        <v>0</v>
      </c>
      <c r="H17" s="162">
        <v>0</v>
      </c>
      <c r="I17" s="162">
        <v>83</v>
      </c>
      <c r="J17" s="162">
        <v>0</v>
      </c>
    </row>
    <row r="18" spans="1:10" ht="19.899999999999999" customHeight="1" x14ac:dyDescent="0.25">
      <c r="A18" s="163" t="s">
        <v>32</v>
      </c>
      <c r="B18" s="145" t="s">
        <v>33</v>
      </c>
      <c r="C18" s="162">
        <v>720</v>
      </c>
      <c r="D18" s="162">
        <v>0</v>
      </c>
      <c r="E18" s="162">
        <v>0</v>
      </c>
      <c r="F18" s="162">
        <v>0</v>
      </c>
      <c r="G18" s="162">
        <v>0</v>
      </c>
      <c r="H18" s="162">
        <v>0</v>
      </c>
      <c r="I18" s="162">
        <v>720</v>
      </c>
      <c r="J18" s="162">
        <v>0</v>
      </c>
    </row>
    <row r="19" spans="1:10" ht="19.899999999999999" customHeight="1" x14ac:dyDescent="0.25">
      <c r="A19" s="163" t="s">
        <v>34</v>
      </c>
      <c r="B19" s="145" t="s">
        <v>35</v>
      </c>
      <c r="C19" s="162">
        <v>1419</v>
      </c>
      <c r="D19" s="162">
        <v>0</v>
      </c>
      <c r="E19" s="162">
        <v>0</v>
      </c>
      <c r="F19" s="162">
        <v>0</v>
      </c>
      <c r="G19" s="162">
        <v>812</v>
      </c>
      <c r="H19" s="162">
        <v>0</v>
      </c>
      <c r="I19" s="162">
        <v>607</v>
      </c>
      <c r="J19" s="162">
        <v>0</v>
      </c>
    </row>
    <row r="20" spans="1:10" ht="19.899999999999999" customHeight="1" x14ac:dyDescent="0.25">
      <c r="A20" s="163" t="s">
        <v>36</v>
      </c>
      <c r="B20" s="145" t="s">
        <v>36</v>
      </c>
      <c r="C20" s="165">
        <v>3968</v>
      </c>
      <c r="D20" s="165">
        <v>0</v>
      </c>
      <c r="E20" s="165">
        <v>440</v>
      </c>
      <c r="F20" s="165">
        <v>0</v>
      </c>
      <c r="G20" s="165">
        <v>3528</v>
      </c>
      <c r="H20" s="166">
        <v>0</v>
      </c>
      <c r="I20" s="165">
        <v>0</v>
      </c>
      <c r="J20" s="165">
        <v>0</v>
      </c>
    </row>
    <row r="21" spans="1:10" ht="19.899999999999999" customHeight="1" x14ac:dyDescent="0.25">
      <c r="A21" s="207" t="s">
        <v>37</v>
      </c>
      <c r="B21" s="153" t="s">
        <v>38</v>
      </c>
      <c r="C21" s="162">
        <v>0</v>
      </c>
      <c r="D21" s="162">
        <v>0</v>
      </c>
      <c r="E21" s="162">
        <v>0</v>
      </c>
      <c r="F21" s="162">
        <v>0</v>
      </c>
      <c r="G21" s="162">
        <v>0</v>
      </c>
      <c r="H21" s="162">
        <v>0</v>
      </c>
      <c r="I21" s="162">
        <v>0</v>
      </c>
      <c r="J21" s="162">
        <v>0</v>
      </c>
    </row>
    <row r="22" spans="1:10" ht="29.45" customHeight="1" x14ac:dyDescent="0.25">
      <c r="A22" s="205"/>
      <c r="B22" s="154" t="s">
        <v>39</v>
      </c>
      <c r="C22" s="162">
        <v>1520</v>
      </c>
      <c r="D22" s="162">
        <v>0</v>
      </c>
      <c r="E22" s="162">
        <v>0</v>
      </c>
      <c r="F22" s="162">
        <v>0</v>
      </c>
      <c r="G22" s="162">
        <v>1520</v>
      </c>
      <c r="H22" s="162">
        <v>0</v>
      </c>
      <c r="I22" s="162">
        <v>0</v>
      </c>
      <c r="J22" s="162">
        <v>0</v>
      </c>
    </row>
    <row r="23" spans="1:10" ht="32.450000000000003" customHeight="1" x14ac:dyDescent="0.25">
      <c r="A23" s="206"/>
      <c r="B23" s="154" t="s">
        <v>40</v>
      </c>
      <c r="C23" s="162">
        <v>2448</v>
      </c>
      <c r="D23" s="162">
        <v>0</v>
      </c>
      <c r="E23" s="162">
        <v>440</v>
      </c>
      <c r="F23" s="162">
        <v>0</v>
      </c>
      <c r="G23" s="162">
        <v>2008</v>
      </c>
      <c r="H23" s="162">
        <v>0</v>
      </c>
      <c r="I23" s="162">
        <v>0</v>
      </c>
      <c r="J23" s="162">
        <v>0</v>
      </c>
    </row>
    <row r="24" spans="1:10" ht="34.15" customHeight="1" x14ac:dyDescent="0.25">
      <c r="A24" s="163" t="s">
        <v>41</v>
      </c>
      <c r="B24" s="154" t="s">
        <v>42</v>
      </c>
      <c r="C24" s="162">
        <v>6357</v>
      </c>
      <c r="D24" s="162">
        <v>0</v>
      </c>
      <c r="E24" s="162">
        <v>190</v>
      </c>
      <c r="F24" s="162">
        <v>0</v>
      </c>
      <c r="G24" s="162">
        <v>4361</v>
      </c>
      <c r="H24" s="162">
        <v>0</v>
      </c>
      <c r="I24" s="162">
        <v>1806</v>
      </c>
      <c r="J24" s="162">
        <v>0</v>
      </c>
    </row>
    <row r="25" spans="1:10" ht="19.899999999999999" customHeight="1" x14ac:dyDescent="0.25">
      <c r="A25" s="164" t="s">
        <v>43</v>
      </c>
      <c r="B25" s="145" t="s">
        <v>44</v>
      </c>
      <c r="C25" s="162">
        <v>10403</v>
      </c>
      <c r="D25" s="162">
        <v>10015</v>
      </c>
      <c r="E25" s="162">
        <v>0</v>
      </c>
      <c r="F25" s="162">
        <v>0</v>
      </c>
      <c r="G25" s="162">
        <v>10403</v>
      </c>
      <c r="H25" s="162">
        <v>10015</v>
      </c>
      <c r="I25" s="162">
        <v>0</v>
      </c>
      <c r="J25" s="162">
        <v>0</v>
      </c>
    </row>
    <row r="26" spans="1:10" ht="19.899999999999999" customHeight="1" x14ac:dyDescent="0.25">
      <c r="A26" s="163" t="s">
        <v>45</v>
      </c>
      <c r="B26" s="145" t="s">
        <v>46</v>
      </c>
      <c r="C26" s="162">
        <v>292</v>
      </c>
      <c r="D26" s="162">
        <v>0</v>
      </c>
      <c r="E26" s="162">
        <v>0</v>
      </c>
      <c r="F26" s="162">
        <v>0</v>
      </c>
      <c r="G26" s="162">
        <v>286</v>
      </c>
      <c r="H26" s="162">
        <v>0</v>
      </c>
      <c r="I26" s="162">
        <v>6</v>
      </c>
      <c r="J26" s="162">
        <v>0</v>
      </c>
    </row>
    <row r="27" spans="1:10" ht="19.899999999999999" customHeight="1" x14ac:dyDescent="0.25">
      <c r="A27" s="163" t="s">
        <v>47</v>
      </c>
      <c r="B27" s="145" t="s">
        <v>48</v>
      </c>
      <c r="C27" s="162">
        <v>844</v>
      </c>
      <c r="D27" s="162">
        <v>0</v>
      </c>
      <c r="E27" s="162">
        <v>0</v>
      </c>
      <c r="F27" s="162">
        <v>0</v>
      </c>
      <c r="G27" s="162">
        <v>320</v>
      </c>
      <c r="H27" s="162">
        <v>0</v>
      </c>
      <c r="I27" s="162">
        <v>524</v>
      </c>
      <c r="J27" s="162">
        <v>0</v>
      </c>
    </row>
    <row r="28" spans="1:10" ht="19.899999999999999" customHeight="1" x14ac:dyDescent="0.25">
      <c r="A28" s="163" t="s">
        <v>49</v>
      </c>
      <c r="B28" s="145" t="s">
        <v>50</v>
      </c>
      <c r="C28" s="162">
        <v>4016</v>
      </c>
      <c r="D28" s="162">
        <v>0</v>
      </c>
      <c r="E28" s="162">
        <v>2753</v>
      </c>
      <c r="F28" s="162">
        <v>0</v>
      </c>
      <c r="G28" s="162">
        <v>319</v>
      </c>
      <c r="H28" s="162">
        <v>0</v>
      </c>
      <c r="I28" s="162">
        <v>944</v>
      </c>
      <c r="J28" s="162">
        <v>0</v>
      </c>
    </row>
    <row r="29" spans="1:10" ht="19.899999999999999" customHeight="1" x14ac:dyDescent="0.25">
      <c r="A29" s="163" t="s">
        <v>51</v>
      </c>
      <c r="B29" s="145" t="s">
        <v>52</v>
      </c>
      <c r="C29" s="162">
        <v>182</v>
      </c>
      <c r="D29" s="162">
        <v>0</v>
      </c>
      <c r="E29" s="162">
        <v>0</v>
      </c>
      <c r="F29" s="162">
        <v>0</v>
      </c>
      <c r="G29" s="162">
        <v>30</v>
      </c>
      <c r="H29" s="162">
        <v>0</v>
      </c>
      <c r="I29" s="162">
        <v>152</v>
      </c>
      <c r="J29" s="162">
        <v>0</v>
      </c>
    </row>
    <row r="30" spans="1:10" ht="19.899999999999999" customHeight="1" x14ac:dyDescent="0.25">
      <c r="A30" s="167" t="s">
        <v>53</v>
      </c>
      <c r="B30" s="145" t="s">
        <v>54</v>
      </c>
      <c r="C30" s="162">
        <v>435</v>
      </c>
      <c r="D30" s="162">
        <v>435</v>
      </c>
      <c r="E30" s="162">
        <v>0</v>
      </c>
      <c r="F30" s="162">
        <v>0</v>
      </c>
      <c r="G30" s="162">
        <v>0</v>
      </c>
      <c r="H30" s="162">
        <v>0</v>
      </c>
      <c r="I30" s="162">
        <v>435</v>
      </c>
      <c r="J30" s="162">
        <v>435</v>
      </c>
    </row>
    <row r="31" spans="1:10" ht="19.899999999999999" customHeight="1" x14ac:dyDescent="0.25">
      <c r="A31" s="163" t="s">
        <v>55</v>
      </c>
      <c r="B31" s="145" t="s">
        <v>56</v>
      </c>
      <c r="C31" s="162">
        <v>827</v>
      </c>
      <c r="D31" s="162">
        <v>0</v>
      </c>
      <c r="E31" s="162">
        <v>0</v>
      </c>
      <c r="F31" s="162">
        <v>0</v>
      </c>
      <c r="G31" s="162">
        <v>0</v>
      </c>
      <c r="H31" s="162">
        <v>0</v>
      </c>
      <c r="I31" s="162">
        <v>827</v>
      </c>
      <c r="J31" s="162">
        <v>0</v>
      </c>
    </row>
    <row r="32" spans="1:10" ht="19.899999999999999" customHeight="1" x14ac:dyDescent="0.25">
      <c r="A32" s="156" t="s">
        <v>57</v>
      </c>
      <c r="B32" s="157" t="s">
        <v>58</v>
      </c>
      <c r="C32" s="162">
        <v>100</v>
      </c>
      <c r="D32" s="162">
        <v>0</v>
      </c>
      <c r="E32" s="162">
        <v>0</v>
      </c>
      <c r="F32" s="162">
        <v>0</v>
      </c>
      <c r="G32" s="162">
        <v>0</v>
      </c>
      <c r="H32" s="162">
        <v>0</v>
      </c>
      <c r="I32" s="162">
        <v>100</v>
      </c>
      <c r="J32" s="162">
        <v>0</v>
      </c>
    </row>
    <row r="33" spans="1:10" ht="19.899999999999999" customHeight="1" x14ac:dyDescent="0.25">
      <c r="A33" s="163" t="s">
        <v>59</v>
      </c>
      <c r="B33" s="145" t="s">
        <v>60</v>
      </c>
      <c r="C33" s="162">
        <v>12897</v>
      </c>
      <c r="D33" s="162">
        <v>0</v>
      </c>
      <c r="E33" s="162">
        <v>10267</v>
      </c>
      <c r="F33" s="162">
        <v>0</v>
      </c>
      <c r="G33" s="162">
        <v>788</v>
      </c>
      <c r="H33" s="162">
        <v>0</v>
      </c>
      <c r="I33" s="162">
        <v>1842</v>
      </c>
      <c r="J33" s="162">
        <v>0</v>
      </c>
    </row>
    <row r="34" spans="1:10" ht="19.899999999999999" customHeight="1" x14ac:dyDescent="0.25">
      <c r="A34" s="221" t="s">
        <v>61</v>
      </c>
      <c r="B34" s="145" t="s">
        <v>62</v>
      </c>
      <c r="C34" s="162">
        <v>129</v>
      </c>
      <c r="D34" s="162">
        <v>0</v>
      </c>
      <c r="E34" s="162">
        <v>0</v>
      </c>
      <c r="F34" s="162">
        <v>0</v>
      </c>
      <c r="G34" s="162">
        <v>0</v>
      </c>
      <c r="H34" s="162">
        <v>0</v>
      </c>
      <c r="I34" s="162">
        <v>129</v>
      </c>
      <c r="J34" s="162">
        <v>0</v>
      </c>
    </row>
    <row r="35" spans="1:10" ht="19.899999999999999" customHeight="1" x14ac:dyDescent="0.25">
      <c r="A35" s="222"/>
      <c r="B35" s="145" t="s">
        <v>63</v>
      </c>
      <c r="C35" s="162">
        <v>156</v>
      </c>
      <c r="D35" s="162">
        <v>0</v>
      </c>
      <c r="E35" s="162">
        <v>0</v>
      </c>
      <c r="F35" s="162">
        <v>0</v>
      </c>
      <c r="G35" s="162">
        <v>16</v>
      </c>
      <c r="H35" s="162">
        <v>0</v>
      </c>
      <c r="I35" s="162">
        <v>140</v>
      </c>
      <c r="J35" s="162">
        <v>0</v>
      </c>
    </row>
    <row r="36" spans="1:10" ht="19.899999999999999" customHeight="1" x14ac:dyDescent="0.25">
      <c r="A36" s="167" t="s">
        <v>64</v>
      </c>
      <c r="B36" s="145" t="s">
        <v>65</v>
      </c>
      <c r="C36" s="162">
        <v>836</v>
      </c>
      <c r="D36" s="162">
        <v>0</v>
      </c>
      <c r="E36" s="162">
        <v>0</v>
      </c>
      <c r="F36" s="162">
        <v>0</v>
      </c>
      <c r="G36" s="162">
        <v>786</v>
      </c>
      <c r="H36" s="162">
        <v>0</v>
      </c>
      <c r="I36" s="162">
        <v>50</v>
      </c>
      <c r="J36" s="162">
        <v>0</v>
      </c>
    </row>
    <row r="37" spans="1:10" ht="19.899999999999999" customHeight="1" x14ac:dyDescent="0.25">
      <c r="A37" s="167" t="s">
        <v>66</v>
      </c>
      <c r="B37" s="145" t="s">
        <v>67</v>
      </c>
      <c r="C37" s="162">
        <v>3145</v>
      </c>
      <c r="D37" s="162">
        <v>0</v>
      </c>
      <c r="E37" s="162">
        <v>17</v>
      </c>
      <c r="F37" s="162">
        <v>0</v>
      </c>
      <c r="G37" s="162">
        <v>1483</v>
      </c>
      <c r="H37" s="162">
        <v>0</v>
      </c>
      <c r="I37" s="162">
        <v>1645</v>
      </c>
      <c r="J37" s="162">
        <v>0</v>
      </c>
    </row>
    <row r="38" spans="1:10" ht="19.899999999999999" customHeight="1" x14ac:dyDescent="0.25">
      <c r="A38" s="163" t="s">
        <v>68</v>
      </c>
      <c r="B38" s="145" t="s">
        <v>69</v>
      </c>
      <c r="C38" s="162">
        <v>149</v>
      </c>
      <c r="D38" s="162">
        <v>0</v>
      </c>
      <c r="E38" s="162">
        <v>0</v>
      </c>
      <c r="F38" s="162">
        <v>0</v>
      </c>
      <c r="G38" s="162">
        <v>5</v>
      </c>
      <c r="H38" s="162">
        <v>0</v>
      </c>
      <c r="I38" s="162">
        <v>144</v>
      </c>
      <c r="J38" s="162">
        <v>0</v>
      </c>
    </row>
    <row r="39" spans="1:10" ht="19.899999999999999" customHeight="1" x14ac:dyDescent="0.25">
      <c r="A39" s="168" t="s">
        <v>70</v>
      </c>
      <c r="B39" s="169" t="s">
        <v>71</v>
      </c>
      <c r="C39" s="170">
        <v>2710</v>
      </c>
      <c r="D39" s="170">
        <v>0</v>
      </c>
      <c r="E39" s="170">
        <v>2402</v>
      </c>
      <c r="F39" s="170">
        <v>0</v>
      </c>
      <c r="G39" s="170">
        <v>308</v>
      </c>
      <c r="H39" s="170">
        <v>0</v>
      </c>
      <c r="I39" s="170">
        <v>0</v>
      </c>
      <c r="J39" s="170">
        <v>0</v>
      </c>
    </row>
    <row r="40" spans="1:10" s="8" customFormat="1" ht="22.9" customHeight="1" x14ac:dyDescent="0.2">
      <c r="A40" s="223" t="s">
        <v>72</v>
      </c>
      <c r="B40" s="223"/>
      <c r="C40" s="171">
        <v>58850</v>
      </c>
      <c r="D40" s="171">
        <v>10670</v>
      </c>
      <c r="E40" s="171">
        <v>17902</v>
      </c>
      <c r="F40" s="171">
        <v>0</v>
      </c>
      <c r="G40" s="171">
        <v>27858</v>
      </c>
      <c r="H40" s="171">
        <v>10015</v>
      </c>
      <c r="I40" s="171">
        <v>13090</v>
      </c>
      <c r="J40" s="171">
        <v>655</v>
      </c>
    </row>
    <row r="41" spans="1:10" s="8" customFormat="1" ht="16.149999999999999" customHeight="1" x14ac:dyDescent="0.2">
      <c r="A41" s="223" t="s">
        <v>73</v>
      </c>
      <c r="B41" s="223"/>
      <c r="C41" s="171">
        <v>991</v>
      </c>
      <c r="D41" s="171"/>
      <c r="E41" s="171"/>
      <c r="F41" s="171"/>
      <c r="G41" s="171"/>
      <c r="H41" s="171"/>
      <c r="I41" s="171"/>
      <c r="J41" s="171"/>
    </row>
    <row r="42" spans="1:10" ht="16.899999999999999" customHeight="1" x14ac:dyDescent="0.25">
      <c r="A42" s="224" t="s">
        <v>74</v>
      </c>
      <c r="B42" s="224"/>
      <c r="C42" s="172">
        <v>59841</v>
      </c>
      <c r="D42" s="172">
        <v>10670</v>
      </c>
      <c r="E42" s="172">
        <v>17902</v>
      </c>
      <c r="F42" s="172">
        <v>0</v>
      </c>
      <c r="G42" s="172">
        <v>27858</v>
      </c>
      <c r="H42" s="172">
        <v>10015</v>
      </c>
      <c r="I42" s="172">
        <v>13090</v>
      </c>
      <c r="J42" s="172">
        <v>655</v>
      </c>
    </row>
  </sheetData>
  <mergeCells count="15">
    <mergeCell ref="A34:A35"/>
    <mergeCell ref="A40:B40"/>
    <mergeCell ref="A41:B41"/>
    <mergeCell ref="A42:B42"/>
    <mergeCell ref="E5:F5"/>
    <mergeCell ref="G5:H5"/>
    <mergeCell ref="I5:J5"/>
    <mergeCell ref="A7:A9"/>
    <mergeCell ref="A21:A23"/>
    <mergeCell ref="A1:H1"/>
    <mergeCell ref="B3:H3"/>
    <mergeCell ref="A4:A6"/>
    <mergeCell ref="B4:B6"/>
    <mergeCell ref="C4:D5"/>
    <mergeCell ref="E4:J4"/>
  </mergeCells>
  <conditionalFormatting sqref="C7:D40">
    <cfRule type="cellIs" dxfId="1" priority="2" operator="notEqual">
      <formula>E7+G7+I7</formula>
    </cfRule>
  </conditionalFormatting>
  <conditionalFormatting sqref="C7:D40">
    <cfRule type="cellIs" dxfId="0" priority="1" operator="notEqual">
      <formula>E7+G7+I7</formula>
    </cfRule>
  </conditionalFormatting>
  <pageMargins left="0.70866141732283472" right="0.70866141732283472" top="0.74803149606299213" bottom="0.74803149606299213" header="0.31496062992125984" footer="0.31496062992125984"/>
  <pageSetup paperSize="9" scale="47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M75"/>
  <sheetViews>
    <sheetView topLeftCell="A4" zoomScale="73" zoomScaleNormal="73" workbookViewId="0">
      <selection activeCell="C31" sqref="C31"/>
    </sheetView>
  </sheetViews>
  <sheetFormatPr defaultRowHeight="15" x14ac:dyDescent="0.25"/>
  <cols>
    <col min="1" max="1" width="45.28515625" customWidth="1"/>
    <col min="2" max="2" width="21.85546875" customWidth="1"/>
    <col min="3" max="3" width="20.7109375" customWidth="1"/>
    <col min="4" max="4" width="20.28515625" customWidth="1"/>
  </cols>
  <sheetData>
    <row r="2" spans="1:13" ht="14.45" customHeight="1" x14ac:dyDescent="0.25">
      <c r="A2" s="228" t="s">
        <v>80</v>
      </c>
      <c r="B2" s="228"/>
      <c r="C2" s="228"/>
      <c r="D2" s="228"/>
    </row>
    <row r="3" spans="1:13" ht="26.45" customHeight="1" x14ac:dyDescent="0.25">
      <c r="A3" s="228"/>
      <c r="B3" s="228"/>
      <c r="C3" s="228"/>
      <c r="D3" s="228"/>
    </row>
    <row r="4" spans="1:13" ht="30.6" customHeight="1" x14ac:dyDescent="0.25">
      <c r="A4" s="229" t="s">
        <v>81</v>
      </c>
      <c r="B4" s="229"/>
    </row>
    <row r="5" spans="1:13" ht="30.6" customHeight="1" x14ac:dyDescent="0.25">
      <c r="A5" s="230" t="s">
        <v>82</v>
      </c>
      <c r="B5" s="231" t="s">
        <v>83</v>
      </c>
      <c r="C5" s="231"/>
      <c r="D5" s="231"/>
    </row>
    <row r="6" spans="1:13" ht="37.9" customHeight="1" x14ac:dyDescent="0.25">
      <c r="A6" s="230"/>
      <c r="B6" s="34" t="s">
        <v>72</v>
      </c>
      <c r="C6" s="35" t="s">
        <v>84</v>
      </c>
      <c r="D6" s="35" t="s">
        <v>74</v>
      </c>
    </row>
    <row r="7" spans="1:13" s="1" customFormat="1" ht="16.5" customHeight="1" x14ac:dyDescent="0.25">
      <c r="A7" s="225" t="s">
        <v>85</v>
      </c>
      <c r="B7" s="226"/>
      <c r="C7" s="226"/>
      <c r="D7" s="227"/>
      <c r="E7" s="36"/>
      <c r="F7" s="36"/>
      <c r="G7" s="36"/>
      <c r="H7" s="37"/>
      <c r="I7" s="36"/>
      <c r="J7" s="36"/>
      <c r="K7" s="36"/>
      <c r="L7" s="36"/>
      <c r="M7" s="36"/>
    </row>
    <row r="8" spans="1:13" s="1" customFormat="1" ht="16.5" customHeight="1" x14ac:dyDescent="0.25">
      <c r="A8" s="225" t="s">
        <v>86</v>
      </c>
      <c r="B8" s="226"/>
      <c r="C8" s="226"/>
      <c r="D8" s="227"/>
      <c r="E8" s="36"/>
      <c r="F8" s="36"/>
      <c r="G8" s="36"/>
      <c r="H8" s="37"/>
      <c r="I8" s="36"/>
      <c r="J8" s="36"/>
      <c r="K8" s="36"/>
      <c r="L8" s="36"/>
      <c r="M8" s="36"/>
    </row>
    <row r="9" spans="1:13" s="1" customFormat="1" ht="28.9" customHeight="1" x14ac:dyDescent="0.25">
      <c r="A9" s="232" t="s">
        <v>87</v>
      </c>
      <c r="B9" s="233"/>
      <c r="C9" s="233"/>
      <c r="D9" s="234"/>
      <c r="E9" s="36"/>
      <c r="F9" s="36"/>
      <c r="G9" s="36"/>
      <c r="H9" s="37"/>
      <c r="I9" s="36"/>
      <c r="J9" s="36"/>
      <c r="K9" s="36"/>
      <c r="L9" s="36"/>
      <c r="M9" s="36"/>
    </row>
    <row r="10" spans="1:13" s="1" customFormat="1" ht="16.5" customHeight="1" x14ac:dyDescent="0.25">
      <c r="A10" s="38" t="s">
        <v>88</v>
      </c>
      <c r="B10" s="39">
        <v>89258</v>
      </c>
      <c r="C10" s="39">
        <v>0</v>
      </c>
      <c r="D10" s="39">
        <v>89258</v>
      </c>
      <c r="E10" s="36"/>
      <c r="F10" s="36"/>
      <c r="G10" s="36"/>
      <c r="H10" s="37"/>
      <c r="I10" s="36"/>
      <c r="J10" s="36"/>
      <c r="K10" s="36"/>
      <c r="L10" s="36"/>
      <c r="M10" s="36"/>
    </row>
    <row r="11" spans="1:13" s="1" customFormat="1" ht="19.149999999999999" customHeight="1" x14ac:dyDescent="0.25">
      <c r="A11" s="40" t="s">
        <v>89</v>
      </c>
      <c r="B11" s="41">
        <v>18363</v>
      </c>
      <c r="C11" s="42">
        <v>0</v>
      </c>
      <c r="D11" s="43">
        <v>18363</v>
      </c>
      <c r="E11" s="36"/>
      <c r="F11" s="44"/>
      <c r="G11" s="36"/>
      <c r="H11" s="37"/>
      <c r="I11" s="36"/>
      <c r="J11" s="36"/>
      <c r="K11" s="36"/>
      <c r="L11" s="36"/>
      <c r="M11" s="36"/>
    </row>
    <row r="12" spans="1:13" s="1" customFormat="1" ht="15.75" x14ac:dyDescent="0.25">
      <c r="A12" s="40" t="s">
        <v>90</v>
      </c>
      <c r="B12" s="41">
        <v>9300</v>
      </c>
      <c r="C12" s="42">
        <v>0</v>
      </c>
      <c r="D12" s="43">
        <v>9300</v>
      </c>
      <c r="E12" s="36"/>
      <c r="F12" s="44"/>
      <c r="G12" s="36"/>
      <c r="H12" s="37"/>
      <c r="I12" s="36"/>
      <c r="J12" s="36"/>
      <c r="K12" s="36"/>
      <c r="L12" s="36"/>
      <c r="M12" s="36"/>
    </row>
    <row r="13" spans="1:13" s="1" customFormat="1" ht="15.75" x14ac:dyDescent="0.25">
      <c r="A13" s="40" t="s">
        <v>91</v>
      </c>
      <c r="B13" s="41">
        <v>95</v>
      </c>
      <c r="C13" s="42"/>
      <c r="D13" s="43">
        <v>95</v>
      </c>
      <c r="E13" s="36"/>
      <c r="F13" s="44"/>
      <c r="G13" s="36"/>
      <c r="H13" s="37"/>
      <c r="I13" s="36"/>
      <c r="J13" s="36"/>
      <c r="K13" s="36"/>
      <c r="L13" s="36"/>
      <c r="M13" s="36"/>
    </row>
    <row r="14" spans="1:13" s="1" customFormat="1" ht="17.45" customHeight="1" x14ac:dyDescent="0.25">
      <c r="A14" s="40" t="s">
        <v>92</v>
      </c>
      <c r="B14" s="41">
        <v>61500</v>
      </c>
      <c r="C14" s="25"/>
      <c r="D14" s="45">
        <v>61500</v>
      </c>
      <c r="E14" s="36"/>
      <c r="F14" s="44"/>
      <c r="G14" s="36"/>
      <c r="H14" s="37"/>
      <c r="I14" s="36"/>
      <c r="J14" s="36"/>
      <c r="K14" s="36"/>
      <c r="L14" s="36"/>
      <c r="M14" s="36"/>
    </row>
    <row r="15" spans="1:13" s="1" customFormat="1" ht="15.75" x14ac:dyDescent="0.25">
      <c r="A15" s="38" t="s">
        <v>93</v>
      </c>
      <c r="B15" s="39">
        <v>16622</v>
      </c>
      <c r="C15" s="39">
        <v>0</v>
      </c>
      <c r="D15" s="46">
        <v>16622</v>
      </c>
      <c r="E15" s="36"/>
      <c r="F15" s="36"/>
      <c r="G15" s="36"/>
      <c r="H15" s="37"/>
      <c r="I15" s="36"/>
      <c r="J15" s="36"/>
      <c r="K15" s="36"/>
      <c r="L15" s="36"/>
      <c r="M15" s="36"/>
    </row>
    <row r="16" spans="1:13" s="1" customFormat="1" ht="15.75" x14ac:dyDescent="0.25">
      <c r="A16" s="40" t="s">
        <v>89</v>
      </c>
      <c r="B16" s="41">
        <v>13200</v>
      </c>
      <c r="C16" s="47"/>
      <c r="D16" s="43">
        <v>13200</v>
      </c>
      <c r="E16" s="36"/>
      <c r="F16" s="36"/>
      <c r="G16" s="36"/>
      <c r="H16" s="37"/>
      <c r="I16" s="36"/>
      <c r="J16" s="36"/>
      <c r="K16" s="36"/>
      <c r="L16" s="36"/>
      <c r="M16" s="36"/>
    </row>
    <row r="17" spans="1:13" s="1" customFormat="1" ht="15.75" x14ac:dyDescent="0.25">
      <c r="A17" s="40" t="s">
        <v>91</v>
      </c>
      <c r="B17" s="41">
        <v>3422</v>
      </c>
      <c r="C17" s="47"/>
      <c r="D17" s="43">
        <v>3422</v>
      </c>
      <c r="E17" s="36"/>
      <c r="F17" s="36"/>
      <c r="G17" s="36"/>
      <c r="H17" s="37"/>
      <c r="I17" s="36"/>
      <c r="J17" s="36"/>
      <c r="K17" s="36"/>
      <c r="L17" s="36"/>
      <c r="M17" s="36"/>
    </row>
    <row r="18" spans="1:13" s="1" customFormat="1" ht="15.75" x14ac:dyDescent="0.25">
      <c r="A18" s="40" t="s">
        <v>94</v>
      </c>
      <c r="B18" s="47">
        <v>0</v>
      </c>
      <c r="C18" s="47"/>
      <c r="D18" s="43">
        <v>0</v>
      </c>
      <c r="E18" s="36"/>
      <c r="F18" s="36"/>
      <c r="G18" s="36"/>
      <c r="H18" s="37"/>
      <c r="I18" s="36"/>
      <c r="J18" s="36"/>
      <c r="K18" s="36"/>
      <c r="L18" s="36"/>
      <c r="M18" s="36"/>
    </row>
    <row r="19" spans="1:13" s="1" customFormat="1" ht="33.6" customHeight="1" x14ac:dyDescent="0.25">
      <c r="A19" s="48" t="s">
        <v>95</v>
      </c>
      <c r="B19" s="49">
        <v>91735</v>
      </c>
      <c r="C19" s="50">
        <v>21805</v>
      </c>
      <c r="D19" s="50">
        <v>113540</v>
      </c>
      <c r="E19" s="36"/>
      <c r="F19" s="51"/>
      <c r="G19" s="36"/>
      <c r="H19" s="37"/>
      <c r="I19" s="36"/>
      <c r="J19" s="36"/>
      <c r="K19" s="36"/>
      <c r="L19" s="36"/>
      <c r="M19" s="36"/>
    </row>
    <row r="20" spans="1:13" s="1" customFormat="1" ht="15.75" x14ac:dyDescent="0.25">
      <c r="A20" s="40" t="s">
        <v>96</v>
      </c>
      <c r="B20" s="41">
        <v>31372</v>
      </c>
      <c r="C20" s="52">
        <v>8775</v>
      </c>
      <c r="D20" s="45">
        <v>40147</v>
      </c>
      <c r="E20" s="36"/>
      <c r="F20" s="53"/>
      <c r="G20" s="36"/>
      <c r="H20" s="53"/>
      <c r="I20" s="54"/>
      <c r="J20" s="36"/>
      <c r="K20" s="36"/>
      <c r="L20" s="36"/>
      <c r="M20" s="36"/>
    </row>
    <row r="21" spans="1:13" s="1" customFormat="1" ht="15.75" x14ac:dyDescent="0.25">
      <c r="A21" s="40" t="s">
        <v>97</v>
      </c>
      <c r="B21" s="41">
        <v>11002</v>
      </c>
      <c r="C21" s="52">
        <v>2233</v>
      </c>
      <c r="D21" s="45">
        <v>13235</v>
      </c>
      <c r="E21" s="36"/>
      <c r="F21" s="53"/>
      <c r="G21" s="36"/>
      <c r="H21" s="53"/>
      <c r="I21" s="54"/>
      <c r="J21" s="36"/>
      <c r="K21" s="36"/>
      <c r="L21" s="36"/>
      <c r="M21" s="36"/>
    </row>
    <row r="22" spans="1:13" s="1" customFormat="1" ht="15.75" x14ac:dyDescent="0.25">
      <c r="A22" s="40" t="s">
        <v>98</v>
      </c>
      <c r="B22" s="41">
        <v>49061</v>
      </c>
      <c r="C22" s="52">
        <v>9358</v>
      </c>
      <c r="D22" s="45">
        <v>58419</v>
      </c>
      <c r="E22" s="36"/>
      <c r="F22" s="53"/>
      <c r="G22" s="36"/>
      <c r="H22" s="53"/>
      <c r="I22" s="54"/>
      <c r="J22" s="36"/>
      <c r="K22" s="36"/>
      <c r="L22" s="36"/>
      <c r="M22" s="36"/>
    </row>
    <row r="23" spans="1:13" s="1" customFormat="1" ht="15.75" x14ac:dyDescent="0.25">
      <c r="A23" s="40" t="s">
        <v>94</v>
      </c>
      <c r="B23" s="41">
        <v>300</v>
      </c>
      <c r="C23" s="52">
        <v>1439</v>
      </c>
      <c r="D23" s="45">
        <v>1739</v>
      </c>
      <c r="E23" s="36"/>
      <c r="F23" s="53"/>
      <c r="G23" s="36"/>
      <c r="H23" s="53"/>
      <c r="I23" s="54"/>
      <c r="J23" s="36"/>
      <c r="K23" s="36"/>
      <c r="L23" s="36"/>
      <c r="M23" s="36"/>
    </row>
    <row r="24" spans="1:13" s="1" customFormat="1" ht="31.5" x14ac:dyDescent="0.25">
      <c r="A24" s="48" t="s">
        <v>99</v>
      </c>
      <c r="B24" s="39">
        <v>37700</v>
      </c>
      <c r="C24" s="39">
        <v>10438</v>
      </c>
      <c r="D24" s="50">
        <v>48138</v>
      </c>
      <c r="E24" s="36"/>
      <c r="F24" s="53"/>
      <c r="G24" s="36"/>
      <c r="H24" s="37"/>
      <c r="I24" s="36"/>
      <c r="J24" s="36"/>
      <c r="K24" s="36"/>
      <c r="L24" s="36"/>
      <c r="M24" s="36"/>
    </row>
    <row r="25" spans="1:13" s="1" customFormat="1" ht="15.75" x14ac:dyDescent="0.25">
      <c r="A25" s="40" t="s">
        <v>100</v>
      </c>
      <c r="B25" s="41">
        <v>1560</v>
      </c>
      <c r="C25" s="52">
        <v>2742</v>
      </c>
      <c r="D25" s="43">
        <v>4302</v>
      </c>
      <c r="E25" s="36"/>
      <c r="F25" s="55"/>
      <c r="G25" s="36"/>
      <c r="H25" s="53"/>
      <c r="I25" s="54"/>
      <c r="J25" s="36"/>
      <c r="K25" s="36"/>
      <c r="L25" s="36"/>
      <c r="M25" s="36"/>
    </row>
    <row r="26" spans="1:13" s="1" customFormat="1" ht="15.75" x14ac:dyDescent="0.25">
      <c r="A26" s="40" t="s">
        <v>101</v>
      </c>
      <c r="B26" s="41">
        <v>27017</v>
      </c>
      <c r="C26" s="52">
        <v>5613</v>
      </c>
      <c r="D26" s="43">
        <v>32630</v>
      </c>
      <c r="E26" s="36"/>
      <c r="F26" s="53"/>
      <c r="G26" s="36"/>
      <c r="H26" s="53"/>
      <c r="I26" s="54"/>
      <c r="J26" s="36"/>
      <c r="K26" s="36"/>
      <c r="L26" s="36"/>
      <c r="M26" s="36"/>
    </row>
    <row r="27" spans="1:13" s="1" customFormat="1" ht="15.75" x14ac:dyDescent="0.25">
      <c r="A27" s="40" t="s">
        <v>102</v>
      </c>
      <c r="B27" s="41">
        <v>0</v>
      </c>
      <c r="C27" s="52">
        <v>0</v>
      </c>
      <c r="D27" s="43">
        <v>0</v>
      </c>
      <c r="E27" s="36"/>
      <c r="F27" s="53"/>
      <c r="G27" s="36"/>
      <c r="H27" s="53"/>
      <c r="I27" s="54"/>
      <c r="J27" s="36"/>
      <c r="K27" s="36"/>
      <c r="L27" s="36"/>
      <c r="M27" s="36"/>
    </row>
    <row r="28" spans="1:13" s="1" customFormat="1" ht="15.75" x14ac:dyDescent="0.25">
      <c r="A28" s="40" t="s">
        <v>103</v>
      </c>
      <c r="B28" s="41">
        <v>5030</v>
      </c>
      <c r="C28" s="52">
        <v>1126</v>
      </c>
      <c r="D28" s="43">
        <v>6156</v>
      </c>
      <c r="E28" s="36"/>
      <c r="F28" s="53"/>
      <c r="G28" s="36"/>
      <c r="H28" s="53"/>
      <c r="I28" s="54"/>
      <c r="J28" s="36"/>
      <c r="K28" s="36"/>
      <c r="L28" s="36"/>
      <c r="M28" s="36"/>
    </row>
    <row r="29" spans="1:13" s="1" customFormat="1" ht="15.75" x14ac:dyDescent="0.25">
      <c r="A29" s="40" t="s">
        <v>104</v>
      </c>
      <c r="B29" s="41">
        <v>608</v>
      </c>
      <c r="C29" s="52">
        <v>0</v>
      </c>
      <c r="D29" s="43">
        <v>608</v>
      </c>
      <c r="E29" s="36"/>
      <c r="F29" s="53"/>
      <c r="G29" s="36"/>
      <c r="H29" s="53"/>
      <c r="I29" s="54"/>
      <c r="J29" s="36"/>
      <c r="K29" s="36"/>
      <c r="L29" s="36"/>
      <c r="M29" s="36"/>
    </row>
    <row r="30" spans="1:13" s="1" customFormat="1" ht="15.75" x14ac:dyDescent="0.25">
      <c r="A30" s="40" t="s">
        <v>105</v>
      </c>
      <c r="B30" s="41">
        <v>0</v>
      </c>
      <c r="C30" s="52">
        <v>0</v>
      </c>
      <c r="D30" s="43">
        <v>0</v>
      </c>
      <c r="E30" s="36"/>
      <c r="F30" s="53"/>
      <c r="G30" s="36"/>
      <c r="H30" s="53"/>
      <c r="I30" s="54"/>
      <c r="J30" s="36"/>
      <c r="K30" s="36"/>
      <c r="L30" s="36"/>
      <c r="M30" s="36"/>
    </row>
    <row r="31" spans="1:13" s="1" customFormat="1" ht="19.899999999999999" customHeight="1" x14ac:dyDescent="0.25">
      <c r="A31" s="56" t="s">
        <v>106</v>
      </c>
      <c r="B31" s="41">
        <v>0</v>
      </c>
      <c r="C31" s="52">
        <v>0</v>
      </c>
      <c r="D31" s="43">
        <v>0</v>
      </c>
      <c r="E31" s="36"/>
      <c r="F31" s="53"/>
      <c r="G31" s="36"/>
      <c r="H31" s="53"/>
      <c r="I31" s="54"/>
      <c r="J31" s="36"/>
      <c r="K31" s="36"/>
      <c r="L31" s="36"/>
      <c r="M31" s="36"/>
    </row>
    <row r="32" spans="1:13" s="1" customFormat="1" ht="15.75" x14ac:dyDescent="0.25">
      <c r="A32" s="40" t="s">
        <v>94</v>
      </c>
      <c r="B32" s="41">
        <v>3485</v>
      </c>
      <c r="C32" s="52">
        <v>957</v>
      </c>
      <c r="D32" s="43">
        <v>4442</v>
      </c>
      <c r="E32" s="36"/>
      <c r="F32" s="53"/>
      <c r="G32" s="36"/>
      <c r="H32" s="53"/>
      <c r="I32" s="54"/>
      <c r="J32" s="36"/>
      <c r="K32" s="36"/>
      <c r="L32" s="36"/>
      <c r="M32" s="36"/>
    </row>
    <row r="33" spans="1:13" s="1" customFormat="1" ht="94.9" customHeight="1" x14ac:dyDescent="0.25">
      <c r="A33" s="48" t="s">
        <v>107</v>
      </c>
      <c r="B33" s="57">
        <v>14021</v>
      </c>
      <c r="C33" s="57"/>
      <c r="D33" s="50">
        <v>14021</v>
      </c>
      <c r="E33" s="36"/>
      <c r="F33" s="58"/>
      <c r="G33" s="36"/>
      <c r="H33" s="37"/>
      <c r="I33" s="36"/>
      <c r="J33" s="36"/>
      <c r="K33" s="36"/>
      <c r="L33" s="36"/>
      <c r="M33" s="36"/>
    </row>
    <row r="34" spans="1:13" s="1" customFormat="1" ht="35.450000000000003" customHeight="1" x14ac:dyDescent="0.25">
      <c r="A34" s="59" t="s">
        <v>108</v>
      </c>
      <c r="B34" s="41">
        <v>9977</v>
      </c>
      <c r="C34" s="47"/>
      <c r="D34" s="45">
        <v>9977</v>
      </c>
      <c r="E34" s="36"/>
      <c r="F34" s="58"/>
      <c r="G34" s="36"/>
      <c r="H34" s="37"/>
      <c r="I34" s="36"/>
      <c r="J34" s="36"/>
      <c r="K34" s="36"/>
      <c r="L34" s="36"/>
      <c r="M34" s="36"/>
    </row>
    <row r="35" spans="1:13" s="1" customFormat="1" ht="33.6" customHeight="1" x14ac:dyDescent="0.25">
      <c r="A35" s="59" t="s">
        <v>109</v>
      </c>
      <c r="B35" s="41">
        <v>2229</v>
      </c>
      <c r="C35" s="47"/>
      <c r="D35" s="45">
        <v>2229</v>
      </c>
      <c r="E35" s="36"/>
      <c r="F35" s="58"/>
      <c r="G35" s="36"/>
      <c r="H35" s="37"/>
      <c r="I35" s="36"/>
      <c r="J35" s="36"/>
      <c r="K35" s="36"/>
      <c r="L35" s="36"/>
      <c r="M35" s="36"/>
    </row>
    <row r="36" spans="1:13" s="1" customFormat="1" ht="35.450000000000003" customHeight="1" x14ac:dyDescent="0.25">
      <c r="A36" s="59" t="s">
        <v>110</v>
      </c>
      <c r="B36" s="41">
        <v>1815</v>
      </c>
      <c r="C36" s="47"/>
      <c r="D36" s="45">
        <v>1815</v>
      </c>
      <c r="E36" s="36"/>
      <c r="F36" s="58"/>
      <c r="G36" s="36"/>
      <c r="H36" s="37"/>
      <c r="I36" s="36"/>
      <c r="J36" s="36"/>
      <c r="K36" s="36"/>
      <c r="L36" s="36"/>
      <c r="M36" s="36"/>
    </row>
    <row r="37" spans="1:13" s="1" customFormat="1" ht="55.15" customHeight="1" x14ac:dyDescent="0.25">
      <c r="A37" s="60" t="s">
        <v>111</v>
      </c>
      <c r="B37" s="41">
        <v>500</v>
      </c>
      <c r="C37" s="41">
        <v>660</v>
      </c>
      <c r="D37" s="45">
        <v>1160</v>
      </c>
      <c r="E37" s="36"/>
      <c r="F37" s="61"/>
      <c r="G37" s="9"/>
      <c r="H37" s="9"/>
      <c r="I37" s="62"/>
      <c r="J37" s="36"/>
      <c r="K37" s="36"/>
      <c r="L37" s="36"/>
      <c r="M37" s="36"/>
    </row>
    <row r="38" spans="1:13" s="1" customFormat="1" ht="31.15" customHeight="1" x14ac:dyDescent="0.25">
      <c r="A38" s="63" t="s">
        <v>112</v>
      </c>
      <c r="B38" s="41">
        <v>70</v>
      </c>
      <c r="C38" s="47">
        <v>92</v>
      </c>
      <c r="D38" s="43">
        <v>162</v>
      </c>
      <c r="E38" s="36"/>
      <c r="F38" s="36"/>
      <c r="G38" s="36"/>
      <c r="H38" s="64"/>
      <c r="I38" s="36"/>
      <c r="J38" s="36"/>
      <c r="K38" s="36"/>
      <c r="L38" s="36"/>
      <c r="M38" s="36"/>
    </row>
    <row r="39" spans="1:13" s="1" customFormat="1" ht="31.9" customHeight="1" x14ac:dyDescent="0.25">
      <c r="A39" s="63" t="s">
        <v>113</v>
      </c>
      <c r="B39" s="41">
        <v>70</v>
      </c>
      <c r="C39" s="47">
        <v>92</v>
      </c>
      <c r="D39" s="43">
        <v>162</v>
      </c>
      <c r="E39" s="36"/>
      <c r="F39" s="36"/>
      <c r="G39" s="36"/>
      <c r="H39" s="64"/>
      <c r="I39" s="36"/>
      <c r="J39" s="36"/>
      <c r="K39" s="36"/>
      <c r="L39" s="36"/>
      <c r="M39" s="36"/>
    </row>
    <row r="40" spans="1:13" s="1" customFormat="1" ht="30.6" customHeight="1" x14ac:dyDescent="0.25">
      <c r="A40" s="63" t="s">
        <v>114</v>
      </c>
      <c r="B40" s="41">
        <v>70</v>
      </c>
      <c r="C40" s="47">
        <v>92</v>
      </c>
      <c r="D40" s="43">
        <v>162</v>
      </c>
      <c r="E40" s="36"/>
      <c r="F40" s="36"/>
      <c r="G40" s="36"/>
      <c r="H40" s="64"/>
      <c r="I40" s="36"/>
      <c r="J40" s="36"/>
      <c r="K40" s="36"/>
      <c r="L40" s="36"/>
      <c r="M40" s="36"/>
    </row>
    <row r="41" spans="1:13" s="1" customFormat="1" ht="30" customHeight="1" x14ac:dyDescent="0.25">
      <c r="A41" s="63" t="s">
        <v>115</v>
      </c>
      <c r="B41" s="41">
        <v>70</v>
      </c>
      <c r="C41" s="47">
        <v>92</v>
      </c>
      <c r="D41" s="43">
        <v>162</v>
      </c>
      <c r="E41" s="36"/>
      <c r="F41" s="36"/>
      <c r="G41" s="36"/>
      <c r="H41" s="64"/>
      <c r="I41" s="36"/>
      <c r="J41" s="36"/>
      <c r="K41" s="36"/>
      <c r="L41" s="36"/>
      <c r="M41" s="36"/>
    </row>
    <row r="42" spans="1:13" s="1" customFormat="1" ht="16.149999999999999" customHeight="1" x14ac:dyDescent="0.25">
      <c r="A42" s="63" t="s">
        <v>116</v>
      </c>
      <c r="B42" s="41">
        <v>0</v>
      </c>
      <c r="C42" s="47">
        <v>0</v>
      </c>
      <c r="D42" s="43">
        <v>0</v>
      </c>
      <c r="E42" s="36"/>
      <c r="F42" s="36"/>
      <c r="G42" s="36"/>
      <c r="H42" s="64"/>
      <c r="I42" s="36"/>
      <c r="J42" s="36"/>
      <c r="K42" s="36"/>
      <c r="L42" s="36"/>
      <c r="M42" s="36"/>
    </row>
    <row r="43" spans="1:13" s="1" customFormat="1" ht="35.450000000000003" customHeight="1" x14ac:dyDescent="0.25">
      <c r="A43" s="63" t="s">
        <v>117</v>
      </c>
      <c r="B43" s="41">
        <v>100</v>
      </c>
      <c r="C43" s="47">
        <v>133</v>
      </c>
      <c r="D43" s="45">
        <v>233</v>
      </c>
      <c r="E43" s="36"/>
      <c r="F43" s="36"/>
      <c r="G43" s="36"/>
      <c r="H43" s="64"/>
      <c r="I43" s="36"/>
      <c r="J43" s="36"/>
      <c r="K43" s="36"/>
      <c r="L43" s="36"/>
      <c r="M43" s="36"/>
    </row>
    <row r="44" spans="1:13" s="1" customFormat="1" ht="44.45" customHeight="1" x14ac:dyDescent="0.25">
      <c r="A44" s="63" t="s">
        <v>118</v>
      </c>
      <c r="B44" s="41">
        <v>0</v>
      </c>
      <c r="C44" s="47">
        <v>0</v>
      </c>
      <c r="D44" s="45">
        <v>0</v>
      </c>
      <c r="E44" s="36"/>
      <c r="F44" s="36"/>
      <c r="G44" s="36"/>
      <c r="H44" s="64"/>
      <c r="I44" s="36"/>
      <c r="J44" s="36"/>
      <c r="K44" s="36"/>
      <c r="L44" s="36"/>
      <c r="M44" s="36"/>
    </row>
    <row r="45" spans="1:13" s="1" customFormat="1" ht="30.6" customHeight="1" x14ac:dyDescent="0.25">
      <c r="A45" s="63" t="s">
        <v>119</v>
      </c>
      <c r="B45" s="41">
        <v>0</v>
      </c>
      <c r="C45" s="47">
        <v>0</v>
      </c>
      <c r="D45" s="45">
        <v>0</v>
      </c>
      <c r="E45" s="36"/>
      <c r="F45" s="36"/>
      <c r="G45" s="36"/>
      <c r="H45" s="64"/>
      <c r="I45" s="36"/>
      <c r="J45" s="36"/>
      <c r="K45" s="36"/>
      <c r="L45" s="36"/>
      <c r="M45" s="36"/>
    </row>
    <row r="46" spans="1:13" s="1" customFormat="1" ht="44.45" customHeight="1" x14ac:dyDescent="0.25">
      <c r="A46" s="63" t="s">
        <v>120</v>
      </c>
      <c r="B46" s="41">
        <v>40</v>
      </c>
      <c r="C46" s="47">
        <v>53</v>
      </c>
      <c r="D46" s="45">
        <v>93</v>
      </c>
      <c r="E46" s="36"/>
      <c r="F46" s="36"/>
      <c r="G46" s="36"/>
      <c r="H46" s="64"/>
      <c r="I46" s="36"/>
      <c r="J46" s="36"/>
      <c r="K46" s="36"/>
      <c r="L46" s="36"/>
      <c r="M46" s="36"/>
    </row>
    <row r="47" spans="1:13" s="1" customFormat="1" ht="48.6" customHeight="1" x14ac:dyDescent="0.25">
      <c r="A47" s="65" t="s">
        <v>121</v>
      </c>
      <c r="B47" s="41">
        <v>0</v>
      </c>
      <c r="C47" s="47">
        <v>0</v>
      </c>
      <c r="D47" s="45">
        <v>0</v>
      </c>
      <c r="E47" s="36"/>
      <c r="F47" s="36"/>
      <c r="G47" s="36"/>
      <c r="H47" s="64"/>
      <c r="I47" s="36"/>
      <c r="J47" s="36"/>
      <c r="K47" s="36"/>
      <c r="L47" s="36"/>
      <c r="M47" s="36"/>
    </row>
    <row r="48" spans="1:13" s="1" customFormat="1" ht="19.899999999999999" customHeight="1" x14ac:dyDescent="0.25">
      <c r="A48" s="65" t="s">
        <v>94</v>
      </c>
      <c r="B48" s="41">
        <v>80</v>
      </c>
      <c r="C48" s="47">
        <v>106</v>
      </c>
      <c r="D48" s="43">
        <v>186</v>
      </c>
      <c r="E48" s="36"/>
      <c r="F48" s="36"/>
      <c r="G48" s="36"/>
      <c r="H48" s="64"/>
      <c r="I48" s="36"/>
      <c r="J48" s="36"/>
      <c r="K48" s="36"/>
      <c r="L48" s="36"/>
      <c r="M48" s="36"/>
    </row>
    <row r="49" spans="1:13" s="1" customFormat="1" ht="30" customHeight="1" x14ac:dyDescent="0.25">
      <c r="A49" s="40" t="s">
        <v>122</v>
      </c>
      <c r="B49" s="41">
        <v>139500</v>
      </c>
      <c r="C49" s="47"/>
      <c r="D49" s="66">
        <v>139500</v>
      </c>
      <c r="E49" s="67"/>
      <c r="F49" s="68"/>
      <c r="G49" s="67"/>
      <c r="H49" s="37"/>
      <c r="I49" s="36"/>
      <c r="J49" s="36"/>
      <c r="K49" s="36"/>
      <c r="L49" s="36"/>
      <c r="M49" s="36"/>
    </row>
    <row r="50" spans="1:13" s="1" customFormat="1" ht="19.899999999999999" customHeight="1" x14ac:dyDescent="0.25">
      <c r="A50" s="235" t="s">
        <v>123</v>
      </c>
      <c r="B50" s="236"/>
      <c r="C50" s="237"/>
      <c r="D50" s="238"/>
      <c r="E50" s="36"/>
      <c r="F50" s="36"/>
      <c r="G50" s="36"/>
      <c r="H50" s="37"/>
      <c r="I50" s="36"/>
      <c r="J50" s="36"/>
      <c r="K50" s="36"/>
      <c r="L50" s="36"/>
      <c r="M50" s="36"/>
    </row>
    <row r="51" spans="1:13" s="1" customFormat="1" ht="13.9" customHeight="1" x14ac:dyDescent="0.25">
      <c r="A51" s="40" t="s">
        <v>124</v>
      </c>
      <c r="B51" s="41">
        <v>46172</v>
      </c>
      <c r="C51" s="47"/>
      <c r="D51" s="66">
        <v>46172</v>
      </c>
      <c r="E51" s="67"/>
      <c r="F51" s="67"/>
      <c r="G51" s="67"/>
      <c r="H51" s="37"/>
      <c r="I51" s="36"/>
      <c r="J51" s="36"/>
      <c r="K51" s="36"/>
      <c r="L51" s="36"/>
      <c r="M51" s="36"/>
    </row>
    <row r="52" spans="1:13" s="1" customFormat="1" ht="15.6" customHeight="1" x14ac:dyDescent="0.25">
      <c r="A52" s="40" t="s">
        <v>125</v>
      </c>
      <c r="B52" s="41">
        <v>857</v>
      </c>
      <c r="C52" s="47"/>
      <c r="D52" s="66">
        <v>857</v>
      </c>
      <c r="E52" s="67"/>
      <c r="F52" s="67"/>
      <c r="G52" s="67"/>
      <c r="H52" s="37"/>
      <c r="I52" s="36"/>
      <c r="J52" s="36"/>
      <c r="K52" s="36"/>
      <c r="L52" s="36"/>
      <c r="M52" s="36"/>
    </row>
    <row r="53" spans="1:13" s="1" customFormat="1" ht="15.6" customHeight="1" x14ac:dyDescent="0.25">
      <c r="A53" s="69" t="s">
        <v>126</v>
      </c>
      <c r="B53" s="41">
        <v>700</v>
      </c>
      <c r="C53" s="47">
        <v>700</v>
      </c>
      <c r="D53" s="66">
        <v>1400</v>
      </c>
      <c r="E53" s="67"/>
      <c r="F53" s="67"/>
      <c r="G53" s="67"/>
      <c r="H53" s="37"/>
      <c r="I53" s="36"/>
      <c r="J53" s="36"/>
      <c r="K53" s="36"/>
      <c r="L53" s="36"/>
      <c r="M53" s="36"/>
    </row>
    <row r="54" spans="1:13" s="1" customFormat="1" ht="26.45" customHeight="1" x14ac:dyDescent="0.25">
      <c r="A54" s="40" t="s">
        <v>127</v>
      </c>
      <c r="B54" s="41">
        <v>11000</v>
      </c>
      <c r="C54" s="47"/>
      <c r="D54" s="66">
        <v>11000</v>
      </c>
      <c r="E54" s="67"/>
      <c r="F54" s="67"/>
      <c r="G54" s="67"/>
      <c r="H54" s="37"/>
      <c r="I54" s="36"/>
      <c r="J54" s="36"/>
      <c r="K54" s="36"/>
      <c r="L54" s="36"/>
      <c r="M54" s="36"/>
    </row>
    <row r="55" spans="1:13" s="1" customFormat="1" ht="15" customHeight="1" x14ac:dyDescent="0.25">
      <c r="A55" s="40" t="s">
        <v>128</v>
      </c>
      <c r="B55" s="41">
        <v>3010</v>
      </c>
      <c r="C55" s="47"/>
      <c r="D55" s="66">
        <v>3010</v>
      </c>
      <c r="E55" s="67"/>
      <c r="F55" s="67"/>
      <c r="G55" s="67"/>
      <c r="H55" s="37"/>
      <c r="I55" s="36"/>
      <c r="J55" s="36"/>
      <c r="K55" s="36"/>
      <c r="L55" s="36"/>
      <c r="M55" s="36"/>
    </row>
    <row r="56" spans="1:13" s="1" customFormat="1" ht="15" customHeight="1" x14ac:dyDescent="0.25">
      <c r="A56" s="40" t="s">
        <v>129</v>
      </c>
      <c r="B56" s="41">
        <v>2500</v>
      </c>
      <c r="C56" s="47"/>
      <c r="D56" s="66">
        <v>2500</v>
      </c>
      <c r="E56" s="67"/>
      <c r="F56" s="67"/>
      <c r="G56" s="67"/>
      <c r="H56" s="37"/>
      <c r="I56" s="36"/>
      <c r="J56" s="36"/>
      <c r="K56" s="36"/>
      <c r="L56" s="36"/>
      <c r="M56" s="36"/>
    </row>
    <row r="57" spans="1:13" s="1" customFormat="1" ht="29.45" customHeight="1" x14ac:dyDescent="0.25">
      <c r="A57" s="40" t="s">
        <v>130</v>
      </c>
      <c r="B57" s="41">
        <v>8800</v>
      </c>
      <c r="C57" s="47"/>
      <c r="D57" s="66">
        <v>8800</v>
      </c>
      <c r="E57" s="67"/>
      <c r="F57" s="67"/>
      <c r="G57" s="67"/>
      <c r="H57" s="37"/>
      <c r="I57" s="36"/>
      <c r="J57" s="36"/>
      <c r="K57" s="36"/>
      <c r="L57" s="36"/>
      <c r="M57" s="36"/>
    </row>
    <row r="58" spans="1:13" s="1" customFormat="1" ht="33" customHeight="1" x14ac:dyDescent="0.25">
      <c r="A58" s="40" t="s">
        <v>131</v>
      </c>
      <c r="B58" s="41">
        <v>400</v>
      </c>
      <c r="C58" s="47"/>
      <c r="D58" s="66">
        <v>400</v>
      </c>
      <c r="E58" s="67"/>
      <c r="F58" s="67"/>
      <c r="G58" s="67"/>
      <c r="H58" s="37"/>
      <c r="I58" s="36"/>
      <c r="J58" s="36"/>
      <c r="K58" s="36"/>
      <c r="L58" s="36"/>
      <c r="M58" s="36"/>
    </row>
    <row r="59" spans="1:13" s="1" customFormat="1" ht="15" customHeight="1" x14ac:dyDescent="0.25">
      <c r="A59" s="40" t="s">
        <v>132</v>
      </c>
      <c r="B59" s="41">
        <v>100</v>
      </c>
      <c r="C59" s="47"/>
      <c r="D59" s="66">
        <v>100</v>
      </c>
      <c r="E59" s="67"/>
      <c r="F59" s="67"/>
      <c r="G59" s="67"/>
      <c r="H59" s="37"/>
      <c r="I59" s="36"/>
      <c r="J59" s="36"/>
      <c r="K59" s="36"/>
      <c r="L59" s="36"/>
      <c r="M59" s="36"/>
    </row>
    <row r="60" spans="1:13" s="1" customFormat="1" ht="30.6" customHeight="1" x14ac:dyDescent="0.25">
      <c r="A60" s="40" t="s">
        <v>133</v>
      </c>
      <c r="B60" s="47">
        <v>0</v>
      </c>
      <c r="C60" s="47"/>
      <c r="D60" s="66">
        <v>0</v>
      </c>
      <c r="E60" s="67"/>
      <c r="F60" s="67"/>
      <c r="G60" s="67"/>
      <c r="H60" s="37"/>
      <c r="I60" s="36"/>
      <c r="J60" s="36"/>
      <c r="K60" s="36"/>
      <c r="L60" s="36"/>
      <c r="M60" s="36"/>
    </row>
    <row r="61" spans="1:13" s="1" customFormat="1" ht="19.149999999999999" customHeight="1" x14ac:dyDescent="0.25">
      <c r="A61" s="70" t="s">
        <v>134</v>
      </c>
      <c r="B61" s="71">
        <v>1550</v>
      </c>
      <c r="C61" s="47"/>
      <c r="D61" s="66">
        <v>1550</v>
      </c>
      <c r="E61" s="67"/>
      <c r="F61" s="67"/>
      <c r="G61" s="67"/>
      <c r="H61" s="37"/>
      <c r="I61" s="36"/>
      <c r="J61" s="36"/>
      <c r="K61" s="36"/>
      <c r="L61" s="36"/>
      <c r="M61" s="36"/>
    </row>
    <row r="62" spans="1:13" s="1" customFormat="1" ht="19.149999999999999" customHeight="1" x14ac:dyDescent="0.25">
      <c r="A62" s="40" t="s">
        <v>135</v>
      </c>
      <c r="B62" s="41">
        <v>370</v>
      </c>
      <c r="C62" s="47"/>
      <c r="D62" s="66">
        <v>370</v>
      </c>
      <c r="E62" s="67"/>
      <c r="F62" s="67"/>
      <c r="G62" s="67"/>
      <c r="H62" s="37"/>
      <c r="I62" s="36"/>
      <c r="J62" s="36"/>
      <c r="K62" s="36"/>
      <c r="L62" s="36"/>
      <c r="M62" s="36"/>
    </row>
    <row r="63" spans="1:13" s="1" customFormat="1" ht="19.149999999999999" customHeight="1" x14ac:dyDescent="0.25">
      <c r="A63" s="40" t="s">
        <v>136</v>
      </c>
      <c r="B63" s="41">
        <v>1180</v>
      </c>
      <c r="C63" s="47"/>
      <c r="D63" s="66">
        <v>1180</v>
      </c>
      <c r="E63" s="67"/>
      <c r="F63" s="67"/>
      <c r="G63" s="67"/>
      <c r="H63" s="37"/>
      <c r="I63" s="36"/>
      <c r="J63" s="36"/>
      <c r="K63" s="36"/>
      <c r="L63" s="36"/>
      <c r="M63" s="36"/>
    </row>
    <row r="64" spans="1:13" s="1" customFormat="1" ht="30.6" customHeight="1" x14ac:dyDescent="0.25">
      <c r="A64" s="40" t="s">
        <v>137</v>
      </c>
      <c r="B64" s="47">
        <v>1650</v>
      </c>
      <c r="C64" s="72">
        <v>0</v>
      </c>
      <c r="D64" s="66">
        <v>1650</v>
      </c>
      <c r="E64" s="67"/>
      <c r="F64" s="68"/>
      <c r="G64" s="67"/>
      <c r="H64" s="37"/>
      <c r="I64" s="36"/>
      <c r="J64" s="36"/>
      <c r="K64" s="36"/>
      <c r="L64" s="36"/>
      <c r="M64" s="36"/>
    </row>
    <row r="65" spans="1:13" s="1" customFormat="1" ht="28.9" customHeight="1" x14ac:dyDescent="0.25">
      <c r="A65" s="48" t="s">
        <v>138</v>
      </c>
      <c r="B65" s="73">
        <v>12600</v>
      </c>
      <c r="C65" s="74"/>
      <c r="D65" s="75">
        <v>12600</v>
      </c>
      <c r="E65" s="67"/>
      <c r="F65" s="67"/>
      <c r="G65" s="67"/>
      <c r="H65" s="37"/>
      <c r="I65" s="36"/>
      <c r="J65" s="36"/>
      <c r="K65" s="36"/>
      <c r="L65" s="36"/>
      <c r="M65" s="36"/>
    </row>
    <row r="66" spans="1:13" s="1" customFormat="1" ht="21" customHeight="1" x14ac:dyDescent="0.25">
      <c r="A66" s="40" t="s">
        <v>139</v>
      </c>
      <c r="B66" s="41">
        <v>1500</v>
      </c>
      <c r="C66" s="47"/>
      <c r="D66" s="66">
        <v>1500</v>
      </c>
      <c r="E66" s="67"/>
      <c r="F66" s="67"/>
      <c r="G66" s="67"/>
      <c r="H66" s="37"/>
      <c r="I66" s="36"/>
      <c r="J66" s="36"/>
      <c r="K66" s="36"/>
      <c r="L66" s="36"/>
      <c r="M66" s="36"/>
    </row>
    <row r="67" spans="1:13" s="1" customFormat="1" ht="32.450000000000003" customHeight="1" x14ac:dyDescent="0.25">
      <c r="A67" s="76" t="s">
        <v>140</v>
      </c>
      <c r="B67" s="41">
        <v>11100</v>
      </c>
      <c r="C67" s="47"/>
      <c r="D67" s="66">
        <v>11100</v>
      </c>
      <c r="E67" s="67"/>
      <c r="F67" s="67"/>
      <c r="G67" s="67"/>
      <c r="H67" s="37"/>
      <c r="I67" s="36"/>
      <c r="J67" s="36"/>
      <c r="K67" s="36"/>
      <c r="L67" s="36"/>
      <c r="M67" s="36"/>
    </row>
    <row r="68" spans="1:13" s="1" customFormat="1" ht="46.15" customHeight="1" x14ac:dyDescent="0.25">
      <c r="A68" s="77" t="s">
        <v>141</v>
      </c>
      <c r="B68" s="41">
        <v>50</v>
      </c>
      <c r="C68" s="47"/>
      <c r="D68" s="66">
        <v>50</v>
      </c>
      <c r="E68" s="67"/>
      <c r="F68" s="67"/>
      <c r="G68" s="67"/>
      <c r="H68" s="37"/>
      <c r="I68" s="36"/>
      <c r="J68" s="36"/>
      <c r="K68" s="36"/>
      <c r="L68" s="36"/>
      <c r="M68" s="36"/>
    </row>
    <row r="69" spans="1:13" s="1" customFormat="1" ht="14.45" customHeight="1" x14ac:dyDescent="0.25">
      <c r="A69" s="239" t="s">
        <v>142</v>
      </c>
      <c r="B69" s="240"/>
      <c r="C69" s="78"/>
      <c r="D69" s="43"/>
      <c r="E69" s="67"/>
      <c r="F69" s="67"/>
      <c r="G69" s="67"/>
      <c r="H69" s="37"/>
      <c r="I69" s="36"/>
      <c r="J69" s="36"/>
      <c r="K69" s="36"/>
      <c r="L69" s="36"/>
      <c r="M69" s="36"/>
    </row>
    <row r="70" spans="1:13" s="1" customFormat="1" ht="126.6" customHeight="1" x14ac:dyDescent="0.25">
      <c r="A70" s="69" t="s">
        <v>143</v>
      </c>
      <c r="B70" s="41">
        <v>7500</v>
      </c>
      <c r="C70" s="47"/>
      <c r="D70" s="66">
        <v>7500</v>
      </c>
      <c r="E70" s="36"/>
      <c r="F70" s="36"/>
      <c r="G70" s="36"/>
      <c r="H70" s="37"/>
      <c r="I70" s="36"/>
      <c r="J70" s="36"/>
      <c r="K70" s="36"/>
      <c r="L70" s="36"/>
      <c r="M70" s="36"/>
    </row>
    <row r="71" spans="1:13" s="1" customFormat="1" ht="49.15" customHeight="1" x14ac:dyDescent="0.25">
      <c r="A71" s="69" t="s">
        <v>144</v>
      </c>
      <c r="B71" s="41">
        <v>6200</v>
      </c>
      <c r="C71" s="47"/>
      <c r="D71" s="66">
        <v>6200</v>
      </c>
      <c r="E71" s="36"/>
      <c r="F71" s="36"/>
      <c r="G71" s="36"/>
      <c r="H71" s="37"/>
      <c r="I71" s="36"/>
      <c r="J71" s="36"/>
      <c r="K71" s="36"/>
      <c r="L71" s="36"/>
      <c r="M71" s="36"/>
    </row>
    <row r="72" spans="1:13" s="1" customFormat="1" ht="19.149999999999999" customHeight="1" x14ac:dyDescent="0.25">
      <c r="A72" s="241" t="s">
        <v>145</v>
      </c>
      <c r="B72" s="241"/>
      <c r="C72" s="78"/>
      <c r="D72" s="66"/>
      <c r="E72" s="36"/>
      <c r="F72" s="36"/>
      <c r="G72" s="36"/>
      <c r="H72" s="37"/>
      <c r="I72" s="36"/>
      <c r="J72" s="36"/>
      <c r="K72" s="36"/>
      <c r="L72" s="36"/>
      <c r="M72" s="36"/>
    </row>
    <row r="73" spans="1:13" s="1" customFormat="1" ht="17.649999999999999" customHeight="1" x14ac:dyDescent="0.25">
      <c r="A73" s="230" t="s">
        <v>86</v>
      </c>
      <c r="B73" s="230"/>
      <c r="C73" s="78"/>
      <c r="D73" s="66"/>
      <c r="E73" s="36"/>
      <c r="F73" s="36"/>
      <c r="G73" s="36"/>
      <c r="H73" s="37"/>
      <c r="I73" s="36"/>
      <c r="J73" s="36"/>
      <c r="K73" s="36"/>
      <c r="L73" s="36"/>
      <c r="M73" s="36"/>
    </row>
    <row r="74" spans="1:13" s="1" customFormat="1" ht="12" customHeight="1" x14ac:dyDescent="0.25">
      <c r="A74" s="69" t="s">
        <v>146</v>
      </c>
      <c r="B74" s="41">
        <v>65</v>
      </c>
      <c r="C74" s="47"/>
      <c r="D74" s="66">
        <v>65</v>
      </c>
      <c r="E74" s="36"/>
      <c r="F74" s="36"/>
      <c r="G74" s="36"/>
      <c r="H74" s="37"/>
      <c r="I74" s="36"/>
      <c r="J74" s="36"/>
      <c r="K74" s="36"/>
      <c r="L74" s="36"/>
      <c r="M74" s="36"/>
    </row>
    <row r="75" spans="1:13" s="1" customFormat="1" ht="15" customHeight="1" x14ac:dyDescent="0.25">
      <c r="A75" s="79" t="s">
        <v>147</v>
      </c>
      <c r="B75" s="41">
        <v>85</v>
      </c>
      <c r="C75" s="47"/>
      <c r="D75" s="66">
        <v>85</v>
      </c>
      <c r="E75" s="36"/>
      <c r="F75" s="36"/>
      <c r="G75" s="36"/>
      <c r="H75" s="37"/>
      <c r="I75" s="36"/>
      <c r="J75" s="36"/>
      <c r="K75" s="36"/>
      <c r="L75" s="36"/>
      <c r="M75" s="36"/>
    </row>
  </sheetData>
  <mergeCells count="11">
    <mergeCell ref="A9:D9"/>
    <mergeCell ref="A50:D50"/>
    <mergeCell ref="A69:B69"/>
    <mergeCell ref="A72:B72"/>
    <mergeCell ref="A73:B73"/>
    <mergeCell ref="A8:D8"/>
    <mergeCell ref="A2:D3"/>
    <mergeCell ref="A4:B4"/>
    <mergeCell ref="A5:A6"/>
    <mergeCell ref="B5:D5"/>
    <mergeCell ref="A7:D7"/>
  </mergeCells>
  <pageMargins left="0.70866141732283472" right="0.70866141732283472" top="0.74803149606299213" bottom="0.74803149606299213" header="0.31496062992125984" footer="0.31496062992125984"/>
  <pageSetup paperSize="9" scale="80" fitToHeight="3" orientation="portrait" r:id="rId1"/>
  <colBreaks count="1" manualBreakCount="1">
    <brk id="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59"/>
  <sheetViews>
    <sheetView view="pageBreakPreview" topLeftCell="A19" zoomScale="60" zoomScaleNormal="59" workbookViewId="0">
      <selection activeCell="K53" sqref="K53"/>
    </sheetView>
  </sheetViews>
  <sheetFormatPr defaultRowHeight="15.75" x14ac:dyDescent="0.25"/>
  <cols>
    <col min="1" max="1" width="30.7109375" style="124" customWidth="1"/>
    <col min="2" max="2" width="35.140625" style="124" customWidth="1"/>
    <col min="3" max="3" width="18.5703125" customWidth="1"/>
    <col min="4" max="4" width="19.42578125" customWidth="1"/>
    <col min="5" max="5" width="10.5703125" customWidth="1"/>
    <col min="6" max="6" width="12.28515625" customWidth="1"/>
    <col min="7" max="7" width="15.28515625" customWidth="1"/>
    <col min="8" max="8" width="18" customWidth="1"/>
    <col min="225" max="225" width="34" customWidth="1"/>
    <col min="226" max="226" width="11.28515625" customWidth="1"/>
    <col min="227" max="227" width="11" customWidth="1"/>
    <col min="235" max="236" width="10.7109375" customWidth="1"/>
    <col min="238" max="238" width="11.5703125" customWidth="1"/>
    <col min="239" max="239" width="13.7109375" customWidth="1"/>
    <col min="240" max="243" width="9.28515625" customWidth="1"/>
    <col min="481" max="481" width="34" customWidth="1"/>
    <col min="482" max="482" width="11.28515625" customWidth="1"/>
    <col min="483" max="483" width="11" customWidth="1"/>
    <col min="491" max="492" width="10.7109375" customWidth="1"/>
    <col min="494" max="494" width="11.5703125" customWidth="1"/>
    <col min="495" max="495" width="13.7109375" customWidth="1"/>
    <col min="496" max="499" width="9.28515625" customWidth="1"/>
    <col min="737" max="737" width="34" customWidth="1"/>
    <col min="738" max="738" width="11.28515625" customWidth="1"/>
    <col min="739" max="739" width="11" customWidth="1"/>
    <col min="747" max="748" width="10.7109375" customWidth="1"/>
    <col min="750" max="750" width="11.5703125" customWidth="1"/>
    <col min="751" max="751" width="13.7109375" customWidth="1"/>
    <col min="752" max="755" width="9.28515625" customWidth="1"/>
    <col min="993" max="993" width="34" customWidth="1"/>
    <col min="994" max="994" width="11.28515625" customWidth="1"/>
    <col min="995" max="995" width="11" customWidth="1"/>
    <col min="1003" max="1004" width="10.7109375" customWidth="1"/>
    <col min="1006" max="1006" width="11.5703125" customWidth="1"/>
    <col min="1007" max="1007" width="13.7109375" customWidth="1"/>
    <col min="1008" max="1011" width="9.28515625" customWidth="1"/>
    <col min="1249" max="1249" width="34" customWidth="1"/>
    <col min="1250" max="1250" width="11.28515625" customWidth="1"/>
    <col min="1251" max="1251" width="11" customWidth="1"/>
    <col min="1259" max="1260" width="10.7109375" customWidth="1"/>
    <col min="1262" max="1262" width="11.5703125" customWidth="1"/>
    <col min="1263" max="1263" width="13.7109375" customWidth="1"/>
    <col min="1264" max="1267" width="9.28515625" customWidth="1"/>
    <col min="1505" max="1505" width="34" customWidth="1"/>
    <col min="1506" max="1506" width="11.28515625" customWidth="1"/>
    <col min="1507" max="1507" width="11" customWidth="1"/>
    <col min="1515" max="1516" width="10.7109375" customWidth="1"/>
    <col min="1518" max="1518" width="11.5703125" customWidth="1"/>
    <col min="1519" max="1519" width="13.7109375" customWidth="1"/>
    <col min="1520" max="1523" width="9.28515625" customWidth="1"/>
    <col min="1761" max="1761" width="34" customWidth="1"/>
    <col min="1762" max="1762" width="11.28515625" customWidth="1"/>
    <col min="1763" max="1763" width="11" customWidth="1"/>
    <col min="1771" max="1772" width="10.7109375" customWidth="1"/>
    <col min="1774" max="1774" width="11.5703125" customWidth="1"/>
    <col min="1775" max="1775" width="13.7109375" customWidth="1"/>
    <col min="1776" max="1779" width="9.28515625" customWidth="1"/>
    <col min="2017" max="2017" width="34" customWidth="1"/>
    <col min="2018" max="2018" width="11.28515625" customWidth="1"/>
    <col min="2019" max="2019" width="11" customWidth="1"/>
    <col min="2027" max="2028" width="10.7109375" customWidth="1"/>
    <col min="2030" max="2030" width="11.5703125" customWidth="1"/>
    <col min="2031" max="2031" width="13.7109375" customWidth="1"/>
    <col min="2032" max="2035" width="9.28515625" customWidth="1"/>
    <col min="2273" max="2273" width="34" customWidth="1"/>
    <col min="2274" max="2274" width="11.28515625" customWidth="1"/>
    <col min="2275" max="2275" width="11" customWidth="1"/>
    <col min="2283" max="2284" width="10.7109375" customWidth="1"/>
    <col min="2286" max="2286" width="11.5703125" customWidth="1"/>
    <col min="2287" max="2287" width="13.7109375" customWidth="1"/>
    <col min="2288" max="2291" width="9.28515625" customWidth="1"/>
    <col min="2529" max="2529" width="34" customWidth="1"/>
    <col min="2530" max="2530" width="11.28515625" customWidth="1"/>
    <col min="2531" max="2531" width="11" customWidth="1"/>
    <col min="2539" max="2540" width="10.7109375" customWidth="1"/>
    <col min="2542" max="2542" width="11.5703125" customWidth="1"/>
    <col min="2543" max="2543" width="13.7109375" customWidth="1"/>
    <col min="2544" max="2547" width="9.28515625" customWidth="1"/>
    <col min="2785" max="2785" width="34" customWidth="1"/>
    <col min="2786" max="2786" width="11.28515625" customWidth="1"/>
    <col min="2787" max="2787" width="11" customWidth="1"/>
    <col min="2795" max="2796" width="10.7109375" customWidth="1"/>
    <col min="2798" max="2798" width="11.5703125" customWidth="1"/>
    <col min="2799" max="2799" width="13.7109375" customWidth="1"/>
    <col min="2800" max="2803" width="9.28515625" customWidth="1"/>
    <col min="3041" max="3041" width="34" customWidth="1"/>
    <col min="3042" max="3042" width="11.28515625" customWidth="1"/>
    <col min="3043" max="3043" width="11" customWidth="1"/>
    <col min="3051" max="3052" width="10.7109375" customWidth="1"/>
    <col min="3054" max="3054" width="11.5703125" customWidth="1"/>
    <col min="3055" max="3055" width="13.7109375" customWidth="1"/>
    <col min="3056" max="3059" width="9.28515625" customWidth="1"/>
    <col min="3297" max="3297" width="34" customWidth="1"/>
    <col min="3298" max="3298" width="11.28515625" customWidth="1"/>
    <col min="3299" max="3299" width="11" customWidth="1"/>
    <col min="3307" max="3308" width="10.7109375" customWidth="1"/>
    <col min="3310" max="3310" width="11.5703125" customWidth="1"/>
    <col min="3311" max="3311" width="13.7109375" customWidth="1"/>
    <col min="3312" max="3315" width="9.28515625" customWidth="1"/>
    <col min="3553" max="3553" width="34" customWidth="1"/>
    <col min="3554" max="3554" width="11.28515625" customWidth="1"/>
    <col min="3555" max="3555" width="11" customWidth="1"/>
    <col min="3563" max="3564" width="10.7109375" customWidth="1"/>
    <col min="3566" max="3566" width="11.5703125" customWidth="1"/>
    <col min="3567" max="3567" width="13.7109375" customWidth="1"/>
    <col min="3568" max="3571" width="9.28515625" customWidth="1"/>
    <col min="3809" max="3809" width="34" customWidth="1"/>
    <col min="3810" max="3810" width="11.28515625" customWidth="1"/>
    <col min="3811" max="3811" width="11" customWidth="1"/>
    <col min="3819" max="3820" width="10.7109375" customWidth="1"/>
    <col min="3822" max="3822" width="11.5703125" customWidth="1"/>
    <col min="3823" max="3823" width="13.7109375" customWidth="1"/>
    <col min="3824" max="3827" width="9.28515625" customWidth="1"/>
    <col min="4065" max="4065" width="34" customWidth="1"/>
    <col min="4066" max="4066" width="11.28515625" customWidth="1"/>
    <col min="4067" max="4067" width="11" customWidth="1"/>
    <col min="4075" max="4076" width="10.7109375" customWidth="1"/>
    <col min="4078" max="4078" width="11.5703125" customWidth="1"/>
    <col min="4079" max="4079" width="13.7109375" customWidth="1"/>
    <col min="4080" max="4083" width="9.28515625" customWidth="1"/>
    <col min="4321" max="4321" width="34" customWidth="1"/>
    <col min="4322" max="4322" width="11.28515625" customWidth="1"/>
    <col min="4323" max="4323" width="11" customWidth="1"/>
    <col min="4331" max="4332" width="10.7109375" customWidth="1"/>
    <col min="4334" max="4334" width="11.5703125" customWidth="1"/>
    <col min="4335" max="4335" width="13.7109375" customWidth="1"/>
    <col min="4336" max="4339" width="9.28515625" customWidth="1"/>
    <col min="4577" max="4577" width="34" customWidth="1"/>
    <col min="4578" max="4578" width="11.28515625" customWidth="1"/>
    <col min="4579" max="4579" width="11" customWidth="1"/>
    <col min="4587" max="4588" width="10.7109375" customWidth="1"/>
    <col min="4590" max="4590" width="11.5703125" customWidth="1"/>
    <col min="4591" max="4591" width="13.7109375" customWidth="1"/>
    <col min="4592" max="4595" width="9.28515625" customWidth="1"/>
    <col min="4833" max="4833" width="34" customWidth="1"/>
    <col min="4834" max="4834" width="11.28515625" customWidth="1"/>
    <col min="4835" max="4835" width="11" customWidth="1"/>
    <col min="4843" max="4844" width="10.7109375" customWidth="1"/>
    <col min="4846" max="4846" width="11.5703125" customWidth="1"/>
    <col min="4847" max="4847" width="13.7109375" customWidth="1"/>
    <col min="4848" max="4851" width="9.28515625" customWidth="1"/>
    <col min="5089" max="5089" width="34" customWidth="1"/>
    <col min="5090" max="5090" width="11.28515625" customWidth="1"/>
    <col min="5091" max="5091" width="11" customWidth="1"/>
    <col min="5099" max="5100" width="10.7109375" customWidth="1"/>
    <col min="5102" max="5102" width="11.5703125" customWidth="1"/>
    <col min="5103" max="5103" width="13.7109375" customWidth="1"/>
    <col min="5104" max="5107" width="9.28515625" customWidth="1"/>
    <col min="5345" max="5345" width="34" customWidth="1"/>
    <col min="5346" max="5346" width="11.28515625" customWidth="1"/>
    <col min="5347" max="5347" width="11" customWidth="1"/>
    <col min="5355" max="5356" width="10.7109375" customWidth="1"/>
    <col min="5358" max="5358" width="11.5703125" customWidth="1"/>
    <col min="5359" max="5359" width="13.7109375" customWidth="1"/>
    <col min="5360" max="5363" width="9.28515625" customWidth="1"/>
    <col min="5601" max="5601" width="34" customWidth="1"/>
    <col min="5602" max="5602" width="11.28515625" customWidth="1"/>
    <col min="5603" max="5603" width="11" customWidth="1"/>
    <col min="5611" max="5612" width="10.7109375" customWidth="1"/>
    <col min="5614" max="5614" width="11.5703125" customWidth="1"/>
    <col min="5615" max="5615" width="13.7109375" customWidth="1"/>
    <col min="5616" max="5619" width="9.28515625" customWidth="1"/>
    <col min="5857" max="5857" width="34" customWidth="1"/>
    <col min="5858" max="5858" width="11.28515625" customWidth="1"/>
    <col min="5859" max="5859" width="11" customWidth="1"/>
    <col min="5867" max="5868" width="10.7109375" customWidth="1"/>
    <col min="5870" max="5870" width="11.5703125" customWidth="1"/>
    <col min="5871" max="5871" width="13.7109375" customWidth="1"/>
    <col min="5872" max="5875" width="9.28515625" customWidth="1"/>
    <col min="6113" max="6113" width="34" customWidth="1"/>
    <col min="6114" max="6114" width="11.28515625" customWidth="1"/>
    <col min="6115" max="6115" width="11" customWidth="1"/>
    <col min="6123" max="6124" width="10.7109375" customWidth="1"/>
    <col min="6126" max="6126" width="11.5703125" customWidth="1"/>
    <col min="6127" max="6127" width="13.7109375" customWidth="1"/>
    <col min="6128" max="6131" width="9.28515625" customWidth="1"/>
    <col min="6369" max="6369" width="34" customWidth="1"/>
    <col min="6370" max="6370" width="11.28515625" customWidth="1"/>
    <col min="6371" max="6371" width="11" customWidth="1"/>
    <col min="6379" max="6380" width="10.7109375" customWidth="1"/>
    <col min="6382" max="6382" width="11.5703125" customWidth="1"/>
    <col min="6383" max="6383" width="13.7109375" customWidth="1"/>
    <col min="6384" max="6387" width="9.28515625" customWidth="1"/>
    <col min="6625" max="6625" width="34" customWidth="1"/>
    <col min="6626" max="6626" width="11.28515625" customWidth="1"/>
    <col min="6627" max="6627" width="11" customWidth="1"/>
    <col min="6635" max="6636" width="10.7109375" customWidth="1"/>
    <col min="6638" max="6638" width="11.5703125" customWidth="1"/>
    <col min="6639" max="6639" width="13.7109375" customWidth="1"/>
    <col min="6640" max="6643" width="9.28515625" customWidth="1"/>
    <col min="6881" max="6881" width="34" customWidth="1"/>
    <col min="6882" max="6882" width="11.28515625" customWidth="1"/>
    <col min="6883" max="6883" width="11" customWidth="1"/>
    <col min="6891" max="6892" width="10.7109375" customWidth="1"/>
    <col min="6894" max="6894" width="11.5703125" customWidth="1"/>
    <col min="6895" max="6895" width="13.7109375" customWidth="1"/>
    <col min="6896" max="6899" width="9.28515625" customWidth="1"/>
    <col min="7137" max="7137" width="34" customWidth="1"/>
    <col min="7138" max="7138" width="11.28515625" customWidth="1"/>
    <col min="7139" max="7139" width="11" customWidth="1"/>
    <col min="7147" max="7148" width="10.7109375" customWidth="1"/>
    <col min="7150" max="7150" width="11.5703125" customWidth="1"/>
    <col min="7151" max="7151" width="13.7109375" customWidth="1"/>
    <col min="7152" max="7155" width="9.28515625" customWidth="1"/>
    <col min="7393" max="7393" width="34" customWidth="1"/>
    <col min="7394" max="7394" width="11.28515625" customWidth="1"/>
    <col min="7395" max="7395" width="11" customWidth="1"/>
    <col min="7403" max="7404" width="10.7109375" customWidth="1"/>
    <col min="7406" max="7406" width="11.5703125" customWidth="1"/>
    <col min="7407" max="7407" width="13.7109375" customWidth="1"/>
    <col min="7408" max="7411" width="9.28515625" customWidth="1"/>
    <col min="7649" max="7649" width="34" customWidth="1"/>
    <col min="7650" max="7650" width="11.28515625" customWidth="1"/>
    <col min="7651" max="7651" width="11" customWidth="1"/>
    <col min="7659" max="7660" width="10.7109375" customWidth="1"/>
    <col min="7662" max="7662" width="11.5703125" customWidth="1"/>
    <col min="7663" max="7663" width="13.7109375" customWidth="1"/>
    <col min="7664" max="7667" width="9.28515625" customWidth="1"/>
    <col min="7905" max="7905" width="34" customWidth="1"/>
    <col min="7906" max="7906" width="11.28515625" customWidth="1"/>
    <col min="7907" max="7907" width="11" customWidth="1"/>
    <col min="7915" max="7916" width="10.7109375" customWidth="1"/>
    <col min="7918" max="7918" width="11.5703125" customWidth="1"/>
    <col min="7919" max="7919" width="13.7109375" customWidth="1"/>
    <col min="7920" max="7923" width="9.28515625" customWidth="1"/>
    <col min="8161" max="8161" width="34" customWidth="1"/>
    <col min="8162" max="8162" width="11.28515625" customWidth="1"/>
    <col min="8163" max="8163" width="11" customWidth="1"/>
    <col min="8171" max="8172" width="10.7109375" customWidth="1"/>
    <col min="8174" max="8174" width="11.5703125" customWidth="1"/>
    <col min="8175" max="8175" width="13.7109375" customWidth="1"/>
    <col min="8176" max="8179" width="9.28515625" customWidth="1"/>
    <col min="8417" max="8417" width="34" customWidth="1"/>
    <col min="8418" max="8418" width="11.28515625" customWidth="1"/>
    <col min="8419" max="8419" width="11" customWidth="1"/>
    <col min="8427" max="8428" width="10.7109375" customWidth="1"/>
    <col min="8430" max="8430" width="11.5703125" customWidth="1"/>
    <col min="8431" max="8431" width="13.7109375" customWidth="1"/>
    <col min="8432" max="8435" width="9.28515625" customWidth="1"/>
    <col min="8673" max="8673" width="34" customWidth="1"/>
    <col min="8674" max="8674" width="11.28515625" customWidth="1"/>
    <col min="8675" max="8675" width="11" customWidth="1"/>
    <col min="8683" max="8684" width="10.7109375" customWidth="1"/>
    <col min="8686" max="8686" width="11.5703125" customWidth="1"/>
    <col min="8687" max="8687" width="13.7109375" customWidth="1"/>
    <col min="8688" max="8691" width="9.28515625" customWidth="1"/>
    <col min="8929" max="8929" width="34" customWidth="1"/>
    <col min="8930" max="8930" width="11.28515625" customWidth="1"/>
    <col min="8931" max="8931" width="11" customWidth="1"/>
    <col min="8939" max="8940" width="10.7109375" customWidth="1"/>
    <col min="8942" max="8942" width="11.5703125" customWidth="1"/>
    <col min="8943" max="8943" width="13.7109375" customWidth="1"/>
    <col min="8944" max="8947" width="9.28515625" customWidth="1"/>
    <col min="9185" max="9185" width="34" customWidth="1"/>
    <col min="9186" max="9186" width="11.28515625" customWidth="1"/>
    <col min="9187" max="9187" width="11" customWidth="1"/>
    <col min="9195" max="9196" width="10.7109375" customWidth="1"/>
    <col min="9198" max="9198" width="11.5703125" customWidth="1"/>
    <col min="9199" max="9199" width="13.7109375" customWidth="1"/>
    <col min="9200" max="9203" width="9.28515625" customWidth="1"/>
    <col min="9441" max="9441" width="34" customWidth="1"/>
    <col min="9442" max="9442" width="11.28515625" customWidth="1"/>
    <col min="9443" max="9443" width="11" customWidth="1"/>
    <col min="9451" max="9452" width="10.7109375" customWidth="1"/>
    <col min="9454" max="9454" width="11.5703125" customWidth="1"/>
    <col min="9455" max="9455" width="13.7109375" customWidth="1"/>
    <col min="9456" max="9459" width="9.28515625" customWidth="1"/>
    <col min="9697" max="9697" width="34" customWidth="1"/>
    <col min="9698" max="9698" width="11.28515625" customWidth="1"/>
    <col min="9699" max="9699" width="11" customWidth="1"/>
    <col min="9707" max="9708" width="10.7109375" customWidth="1"/>
    <col min="9710" max="9710" width="11.5703125" customWidth="1"/>
    <col min="9711" max="9711" width="13.7109375" customWidth="1"/>
    <col min="9712" max="9715" width="9.28515625" customWidth="1"/>
    <col min="9953" max="9953" width="34" customWidth="1"/>
    <col min="9954" max="9954" width="11.28515625" customWidth="1"/>
    <col min="9955" max="9955" width="11" customWidth="1"/>
    <col min="9963" max="9964" width="10.7109375" customWidth="1"/>
    <col min="9966" max="9966" width="11.5703125" customWidth="1"/>
    <col min="9967" max="9967" width="13.7109375" customWidth="1"/>
    <col min="9968" max="9971" width="9.28515625" customWidth="1"/>
    <col min="10209" max="10209" width="34" customWidth="1"/>
    <col min="10210" max="10210" width="11.28515625" customWidth="1"/>
    <col min="10211" max="10211" width="11" customWidth="1"/>
    <col min="10219" max="10220" width="10.7109375" customWidth="1"/>
    <col min="10222" max="10222" width="11.5703125" customWidth="1"/>
    <col min="10223" max="10223" width="13.7109375" customWidth="1"/>
    <col min="10224" max="10227" width="9.28515625" customWidth="1"/>
    <col min="10465" max="10465" width="34" customWidth="1"/>
    <col min="10466" max="10466" width="11.28515625" customWidth="1"/>
    <col min="10467" max="10467" width="11" customWidth="1"/>
    <col min="10475" max="10476" width="10.7109375" customWidth="1"/>
    <col min="10478" max="10478" width="11.5703125" customWidth="1"/>
    <col min="10479" max="10479" width="13.7109375" customWidth="1"/>
    <col min="10480" max="10483" width="9.28515625" customWidth="1"/>
    <col min="10721" max="10721" width="34" customWidth="1"/>
    <col min="10722" max="10722" width="11.28515625" customWidth="1"/>
    <col min="10723" max="10723" width="11" customWidth="1"/>
    <col min="10731" max="10732" width="10.7109375" customWidth="1"/>
    <col min="10734" max="10734" width="11.5703125" customWidth="1"/>
    <col min="10735" max="10735" width="13.7109375" customWidth="1"/>
    <col min="10736" max="10739" width="9.28515625" customWidth="1"/>
    <col min="10977" max="10977" width="34" customWidth="1"/>
    <col min="10978" max="10978" width="11.28515625" customWidth="1"/>
    <col min="10979" max="10979" width="11" customWidth="1"/>
    <col min="10987" max="10988" width="10.7109375" customWidth="1"/>
    <col min="10990" max="10990" width="11.5703125" customWidth="1"/>
    <col min="10991" max="10991" width="13.7109375" customWidth="1"/>
    <col min="10992" max="10995" width="9.28515625" customWidth="1"/>
    <col min="11233" max="11233" width="34" customWidth="1"/>
    <col min="11234" max="11234" width="11.28515625" customWidth="1"/>
    <col min="11235" max="11235" width="11" customWidth="1"/>
    <col min="11243" max="11244" width="10.7109375" customWidth="1"/>
    <col min="11246" max="11246" width="11.5703125" customWidth="1"/>
    <col min="11247" max="11247" width="13.7109375" customWidth="1"/>
    <col min="11248" max="11251" width="9.28515625" customWidth="1"/>
    <col min="11489" max="11489" width="34" customWidth="1"/>
    <col min="11490" max="11490" width="11.28515625" customWidth="1"/>
    <col min="11491" max="11491" width="11" customWidth="1"/>
    <col min="11499" max="11500" width="10.7109375" customWidth="1"/>
    <col min="11502" max="11502" width="11.5703125" customWidth="1"/>
    <col min="11503" max="11503" width="13.7109375" customWidth="1"/>
    <col min="11504" max="11507" width="9.28515625" customWidth="1"/>
    <col min="11745" max="11745" width="34" customWidth="1"/>
    <col min="11746" max="11746" width="11.28515625" customWidth="1"/>
    <col min="11747" max="11747" width="11" customWidth="1"/>
    <col min="11755" max="11756" width="10.7109375" customWidth="1"/>
    <col min="11758" max="11758" width="11.5703125" customWidth="1"/>
    <col min="11759" max="11759" width="13.7109375" customWidth="1"/>
    <col min="11760" max="11763" width="9.28515625" customWidth="1"/>
    <col min="12001" max="12001" width="34" customWidth="1"/>
    <col min="12002" max="12002" width="11.28515625" customWidth="1"/>
    <col min="12003" max="12003" width="11" customWidth="1"/>
    <col min="12011" max="12012" width="10.7109375" customWidth="1"/>
    <col min="12014" max="12014" width="11.5703125" customWidth="1"/>
    <col min="12015" max="12015" width="13.7109375" customWidth="1"/>
    <col min="12016" max="12019" width="9.28515625" customWidth="1"/>
    <col min="12257" max="12257" width="34" customWidth="1"/>
    <col min="12258" max="12258" width="11.28515625" customWidth="1"/>
    <col min="12259" max="12259" width="11" customWidth="1"/>
    <col min="12267" max="12268" width="10.7109375" customWidth="1"/>
    <col min="12270" max="12270" width="11.5703125" customWidth="1"/>
    <col min="12271" max="12271" width="13.7109375" customWidth="1"/>
    <col min="12272" max="12275" width="9.28515625" customWidth="1"/>
    <col min="12513" max="12513" width="34" customWidth="1"/>
    <col min="12514" max="12514" width="11.28515625" customWidth="1"/>
    <col min="12515" max="12515" width="11" customWidth="1"/>
    <col min="12523" max="12524" width="10.7109375" customWidth="1"/>
    <col min="12526" max="12526" width="11.5703125" customWidth="1"/>
    <col min="12527" max="12527" width="13.7109375" customWidth="1"/>
    <col min="12528" max="12531" width="9.28515625" customWidth="1"/>
    <col min="12769" max="12769" width="34" customWidth="1"/>
    <col min="12770" max="12770" width="11.28515625" customWidth="1"/>
    <col min="12771" max="12771" width="11" customWidth="1"/>
    <col min="12779" max="12780" width="10.7109375" customWidth="1"/>
    <col min="12782" max="12782" width="11.5703125" customWidth="1"/>
    <col min="12783" max="12783" width="13.7109375" customWidth="1"/>
    <col min="12784" max="12787" width="9.28515625" customWidth="1"/>
    <col min="13025" max="13025" width="34" customWidth="1"/>
    <col min="13026" max="13026" width="11.28515625" customWidth="1"/>
    <col min="13027" max="13027" width="11" customWidth="1"/>
    <col min="13035" max="13036" width="10.7109375" customWidth="1"/>
    <col min="13038" max="13038" width="11.5703125" customWidth="1"/>
    <col min="13039" max="13039" width="13.7109375" customWidth="1"/>
    <col min="13040" max="13043" width="9.28515625" customWidth="1"/>
    <col min="13281" max="13281" width="34" customWidth="1"/>
    <col min="13282" max="13282" width="11.28515625" customWidth="1"/>
    <col min="13283" max="13283" width="11" customWidth="1"/>
    <col min="13291" max="13292" width="10.7109375" customWidth="1"/>
    <col min="13294" max="13294" width="11.5703125" customWidth="1"/>
    <col min="13295" max="13295" width="13.7109375" customWidth="1"/>
    <col min="13296" max="13299" width="9.28515625" customWidth="1"/>
    <col min="13537" max="13537" width="34" customWidth="1"/>
    <col min="13538" max="13538" width="11.28515625" customWidth="1"/>
    <col min="13539" max="13539" width="11" customWidth="1"/>
    <col min="13547" max="13548" width="10.7109375" customWidth="1"/>
    <col min="13550" max="13550" width="11.5703125" customWidth="1"/>
    <col min="13551" max="13551" width="13.7109375" customWidth="1"/>
    <col min="13552" max="13555" width="9.28515625" customWidth="1"/>
    <col min="13793" max="13793" width="34" customWidth="1"/>
    <col min="13794" max="13794" width="11.28515625" customWidth="1"/>
    <col min="13795" max="13795" width="11" customWidth="1"/>
    <col min="13803" max="13804" width="10.7109375" customWidth="1"/>
    <col min="13806" max="13806" width="11.5703125" customWidth="1"/>
    <col min="13807" max="13807" width="13.7109375" customWidth="1"/>
    <col min="13808" max="13811" width="9.28515625" customWidth="1"/>
    <col min="14049" max="14049" width="34" customWidth="1"/>
    <col min="14050" max="14050" width="11.28515625" customWidth="1"/>
    <col min="14051" max="14051" width="11" customWidth="1"/>
    <col min="14059" max="14060" width="10.7109375" customWidth="1"/>
    <col min="14062" max="14062" width="11.5703125" customWidth="1"/>
    <col min="14063" max="14063" width="13.7109375" customWidth="1"/>
    <col min="14064" max="14067" width="9.28515625" customWidth="1"/>
    <col min="14305" max="14305" width="34" customWidth="1"/>
    <col min="14306" max="14306" width="11.28515625" customWidth="1"/>
    <col min="14307" max="14307" width="11" customWidth="1"/>
    <col min="14315" max="14316" width="10.7109375" customWidth="1"/>
    <col min="14318" max="14318" width="11.5703125" customWidth="1"/>
    <col min="14319" max="14319" width="13.7109375" customWidth="1"/>
    <col min="14320" max="14323" width="9.28515625" customWidth="1"/>
    <col min="14561" max="14561" width="34" customWidth="1"/>
    <col min="14562" max="14562" width="11.28515625" customWidth="1"/>
    <col min="14563" max="14563" width="11" customWidth="1"/>
    <col min="14571" max="14572" width="10.7109375" customWidth="1"/>
    <col min="14574" max="14574" width="11.5703125" customWidth="1"/>
    <col min="14575" max="14575" width="13.7109375" customWidth="1"/>
    <col min="14576" max="14579" width="9.28515625" customWidth="1"/>
    <col min="14817" max="14817" width="34" customWidth="1"/>
    <col min="14818" max="14818" width="11.28515625" customWidth="1"/>
    <col min="14819" max="14819" width="11" customWidth="1"/>
    <col min="14827" max="14828" width="10.7109375" customWidth="1"/>
    <col min="14830" max="14830" width="11.5703125" customWidth="1"/>
    <col min="14831" max="14831" width="13.7109375" customWidth="1"/>
    <col min="14832" max="14835" width="9.28515625" customWidth="1"/>
    <col min="15073" max="15073" width="34" customWidth="1"/>
    <col min="15074" max="15074" width="11.28515625" customWidth="1"/>
    <col min="15075" max="15075" width="11" customWidth="1"/>
    <col min="15083" max="15084" width="10.7109375" customWidth="1"/>
    <col min="15086" max="15086" width="11.5703125" customWidth="1"/>
    <col min="15087" max="15087" width="13.7109375" customWidth="1"/>
    <col min="15088" max="15091" width="9.28515625" customWidth="1"/>
    <col min="15329" max="15329" width="34" customWidth="1"/>
    <col min="15330" max="15330" width="11.28515625" customWidth="1"/>
    <col min="15331" max="15331" width="11" customWidth="1"/>
    <col min="15339" max="15340" width="10.7109375" customWidth="1"/>
    <col min="15342" max="15342" width="11.5703125" customWidth="1"/>
    <col min="15343" max="15343" width="13.7109375" customWidth="1"/>
    <col min="15344" max="15347" width="9.28515625" customWidth="1"/>
    <col min="15585" max="15585" width="34" customWidth="1"/>
    <col min="15586" max="15586" width="11.28515625" customWidth="1"/>
    <col min="15587" max="15587" width="11" customWidth="1"/>
    <col min="15595" max="15596" width="10.7109375" customWidth="1"/>
    <col min="15598" max="15598" width="11.5703125" customWidth="1"/>
    <col min="15599" max="15599" width="13.7109375" customWidth="1"/>
    <col min="15600" max="15603" width="9.28515625" customWidth="1"/>
    <col min="15841" max="15841" width="34" customWidth="1"/>
    <col min="15842" max="15842" width="11.28515625" customWidth="1"/>
    <col min="15843" max="15843" width="11" customWidth="1"/>
    <col min="15851" max="15852" width="10.7109375" customWidth="1"/>
    <col min="15854" max="15854" width="11.5703125" customWidth="1"/>
    <col min="15855" max="15855" width="13.7109375" customWidth="1"/>
    <col min="15856" max="15859" width="9.28515625" customWidth="1"/>
    <col min="16097" max="16097" width="34" customWidth="1"/>
    <col min="16098" max="16098" width="11.28515625" customWidth="1"/>
    <col min="16099" max="16099" width="11" customWidth="1"/>
    <col min="16107" max="16108" width="10.7109375" customWidth="1"/>
    <col min="16110" max="16110" width="11.5703125" customWidth="1"/>
    <col min="16111" max="16111" width="13.7109375" customWidth="1"/>
    <col min="16112" max="16115" width="9.28515625" customWidth="1"/>
  </cols>
  <sheetData>
    <row r="1" spans="1:8" ht="44.45" customHeight="1" x14ac:dyDescent="0.3">
      <c r="B1" s="242" t="s">
        <v>155</v>
      </c>
      <c r="C1" s="242"/>
      <c r="D1" s="242"/>
      <c r="E1" s="242"/>
      <c r="F1" s="242"/>
      <c r="G1" s="242"/>
      <c r="H1" s="242"/>
    </row>
    <row r="2" spans="1:8" ht="15.6" customHeight="1" thickBot="1" x14ac:dyDescent="0.3">
      <c r="A2" s="4" t="s">
        <v>238</v>
      </c>
    </row>
    <row r="3" spans="1:8" ht="15.6" customHeight="1" x14ac:dyDescent="0.25">
      <c r="A3" s="243" t="s">
        <v>156</v>
      </c>
      <c r="B3" s="246" t="s">
        <v>157</v>
      </c>
      <c r="C3" s="183" t="s">
        <v>158</v>
      </c>
      <c r="D3" s="249" t="s">
        <v>5</v>
      </c>
      <c r="E3" s="249"/>
      <c r="F3" s="249"/>
      <c r="G3" s="249"/>
      <c r="H3" s="250"/>
    </row>
    <row r="4" spans="1:8" ht="52.9" customHeight="1" x14ac:dyDescent="0.25">
      <c r="A4" s="244"/>
      <c r="B4" s="247"/>
      <c r="C4" s="184"/>
      <c r="D4" s="184" t="s">
        <v>159</v>
      </c>
      <c r="E4" s="184" t="s">
        <v>160</v>
      </c>
      <c r="F4" s="184"/>
      <c r="G4" s="184"/>
      <c r="H4" s="188" t="s">
        <v>161</v>
      </c>
    </row>
    <row r="5" spans="1:8" ht="55.9" customHeight="1" thickBot="1" x14ac:dyDescent="0.3">
      <c r="A5" s="245"/>
      <c r="B5" s="248"/>
      <c r="C5" s="185"/>
      <c r="D5" s="185"/>
      <c r="E5" s="102" t="s">
        <v>9</v>
      </c>
      <c r="F5" s="102" t="s">
        <v>11</v>
      </c>
      <c r="G5" s="102" t="s">
        <v>162</v>
      </c>
      <c r="H5" s="189"/>
    </row>
    <row r="6" spans="1:8" ht="31.15" customHeight="1" x14ac:dyDescent="0.25">
      <c r="A6" s="252" t="s">
        <v>163</v>
      </c>
      <c r="B6" s="125" t="s">
        <v>164</v>
      </c>
      <c r="C6" s="126"/>
      <c r="D6" s="126"/>
      <c r="E6" s="126">
        <f>F6+G6</f>
        <v>0</v>
      </c>
      <c r="F6" s="126"/>
      <c r="G6" s="126"/>
      <c r="H6" s="126"/>
    </row>
    <row r="7" spans="1:8" ht="34.15" customHeight="1" x14ac:dyDescent="0.25">
      <c r="A7" s="252"/>
      <c r="B7" s="127" t="s">
        <v>165</v>
      </c>
      <c r="C7" s="106"/>
      <c r="D7" s="106"/>
      <c r="E7" s="106">
        <f t="shared" ref="E7:E52" si="0">F7+G7</f>
        <v>0</v>
      </c>
      <c r="F7" s="106"/>
      <c r="G7" s="106"/>
      <c r="H7" s="106"/>
    </row>
    <row r="8" spans="1:8" ht="34.15" customHeight="1" x14ac:dyDescent="0.25">
      <c r="A8" s="252"/>
      <c r="B8" s="128" t="s">
        <v>166</v>
      </c>
      <c r="C8" s="106"/>
      <c r="D8" s="106"/>
      <c r="E8" s="106">
        <f t="shared" si="0"/>
        <v>0</v>
      </c>
      <c r="F8" s="106"/>
      <c r="G8" s="106"/>
      <c r="H8" s="106"/>
    </row>
    <row r="9" spans="1:8" ht="26.45" customHeight="1" x14ac:dyDescent="0.25">
      <c r="A9" s="253"/>
      <c r="B9" s="127" t="s">
        <v>167</v>
      </c>
      <c r="C9" s="106"/>
      <c r="D9" s="106"/>
      <c r="E9" s="106">
        <f t="shared" si="0"/>
        <v>0</v>
      </c>
      <c r="F9" s="106"/>
      <c r="G9" s="106"/>
      <c r="H9" s="106"/>
    </row>
    <row r="10" spans="1:8" ht="32.450000000000003" customHeight="1" x14ac:dyDescent="0.25">
      <c r="A10" s="127" t="s">
        <v>169</v>
      </c>
      <c r="B10" s="127" t="s">
        <v>170</v>
      </c>
      <c r="C10" s="106"/>
      <c r="D10" s="106"/>
      <c r="E10" s="106">
        <f t="shared" si="0"/>
        <v>0</v>
      </c>
      <c r="F10" s="106"/>
      <c r="G10" s="106"/>
      <c r="H10" s="106"/>
    </row>
    <row r="11" spans="1:8" x14ac:dyDescent="0.25">
      <c r="A11" s="127" t="s">
        <v>171</v>
      </c>
      <c r="B11" s="127" t="s">
        <v>172</v>
      </c>
      <c r="C11" s="106"/>
      <c r="D11" s="106"/>
      <c r="E11" s="106">
        <f t="shared" si="0"/>
        <v>0</v>
      </c>
      <c r="F11" s="106"/>
      <c r="G11" s="106"/>
      <c r="H11" s="106"/>
    </row>
    <row r="12" spans="1:8" x14ac:dyDescent="0.25">
      <c r="A12" s="127" t="s">
        <v>173</v>
      </c>
      <c r="B12" s="127" t="s">
        <v>174</v>
      </c>
      <c r="C12" s="106"/>
      <c r="D12" s="106"/>
      <c r="E12" s="106">
        <f t="shared" si="0"/>
        <v>0</v>
      </c>
      <c r="F12" s="106"/>
      <c r="G12" s="106"/>
      <c r="H12" s="106"/>
    </row>
    <row r="13" spans="1:8" x14ac:dyDescent="0.25">
      <c r="A13" s="127" t="s">
        <v>175</v>
      </c>
      <c r="B13" s="127" t="s">
        <v>176</v>
      </c>
      <c r="C13" s="106"/>
      <c r="D13" s="106"/>
      <c r="E13" s="106">
        <f t="shared" si="0"/>
        <v>0</v>
      </c>
      <c r="F13" s="106"/>
      <c r="G13" s="106"/>
      <c r="H13" s="106"/>
    </row>
    <row r="14" spans="1:8" x14ac:dyDescent="0.25">
      <c r="A14" s="129" t="s">
        <v>22</v>
      </c>
      <c r="B14" s="129" t="s">
        <v>23</v>
      </c>
      <c r="C14" s="106"/>
      <c r="D14" s="106"/>
      <c r="E14" s="106">
        <f t="shared" si="0"/>
        <v>0</v>
      </c>
      <c r="F14" s="106"/>
      <c r="G14" s="106"/>
      <c r="H14" s="106"/>
    </row>
    <row r="15" spans="1:8" x14ac:dyDescent="0.25">
      <c r="A15" s="127" t="s">
        <v>177</v>
      </c>
      <c r="B15" s="127" t="s">
        <v>178</v>
      </c>
      <c r="C15" s="106"/>
      <c r="D15" s="106"/>
      <c r="E15" s="106">
        <f t="shared" si="0"/>
        <v>0</v>
      </c>
      <c r="F15" s="106"/>
      <c r="G15" s="106"/>
      <c r="H15" s="106"/>
    </row>
    <row r="16" spans="1:8" x14ac:dyDescent="0.25">
      <c r="A16" s="127" t="s">
        <v>179</v>
      </c>
      <c r="B16" s="127" t="s">
        <v>180</v>
      </c>
      <c r="C16" s="106"/>
      <c r="D16" s="106"/>
      <c r="E16" s="106">
        <f t="shared" si="0"/>
        <v>0</v>
      </c>
      <c r="F16" s="106"/>
      <c r="G16" s="106"/>
      <c r="H16" s="106"/>
    </row>
    <row r="17" spans="1:8" ht="24.6" customHeight="1" x14ac:dyDescent="0.25">
      <c r="A17" s="127" t="s">
        <v>181</v>
      </c>
      <c r="B17" s="127" t="s">
        <v>182</v>
      </c>
      <c r="C17" s="106"/>
      <c r="D17" s="106"/>
      <c r="E17" s="106">
        <f t="shared" si="0"/>
        <v>0</v>
      </c>
      <c r="F17" s="106"/>
      <c r="G17" s="106"/>
      <c r="H17" s="106"/>
    </row>
    <row r="18" spans="1:8" x14ac:dyDescent="0.25">
      <c r="A18" s="127" t="s">
        <v>183</v>
      </c>
      <c r="B18" s="127" t="s">
        <v>184</v>
      </c>
      <c r="C18" s="106"/>
      <c r="D18" s="106"/>
      <c r="E18" s="106">
        <f t="shared" si="0"/>
        <v>0</v>
      </c>
      <c r="F18" s="106"/>
      <c r="G18" s="106"/>
      <c r="H18" s="106"/>
    </row>
    <row r="19" spans="1:8" x14ac:dyDescent="0.25">
      <c r="A19" s="127" t="s">
        <v>185</v>
      </c>
      <c r="B19" s="127" t="s">
        <v>186</v>
      </c>
      <c r="C19" s="106"/>
      <c r="D19" s="106"/>
      <c r="E19" s="106">
        <f t="shared" si="0"/>
        <v>0</v>
      </c>
      <c r="F19" s="106"/>
      <c r="G19" s="106"/>
      <c r="H19" s="106"/>
    </row>
    <row r="20" spans="1:8" ht="16.149999999999999" customHeight="1" x14ac:dyDescent="0.25">
      <c r="A20" s="129" t="s">
        <v>32</v>
      </c>
      <c r="B20" s="129" t="s">
        <v>33</v>
      </c>
      <c r="C20" s="130">
        <v>6505</v>
      </c>
      <c r="D20" s="106"/>
      <c r="E20" s="106">
        <f t="shared" si="0"/>
        <v>0</v>
      </c>
      <c r="F20" s="106"/>
      <c r="G20" s="106"/>
      <c r="H20" s="106"/>
    </row>
    <row r="21" spans="1:8" ht="16.149999999999999" customHeight="1" x14ac:dyDescent="0.25">
      <c r="A21" s="254" t="s">
        <v>187</v>
      </c>
      <c r="B21" s="127" t="s">
        <v>188</v>
      </c>
      <c r="C21" s="106"/>
      <c r="D21" s="106"/>
      <c r="E21" s="106">
        <f t="shared" si="0"/>
        <v>0</v>
      </c>
      <c r="F21" s="106"/>
      <c r="G21" s="106"/>
      <c r="H21" s="106"/>
    </row>
    <row r="22" spans="1:8" ht="43.9" customHeight="1" x14ac:dyDescent="0.25">
      <c r="A22" s="255"/>
      <c r="B22" s="40" t="s">
        <v>189</v>
      </c>
      <c r="C22" s="106"/>
      <c r="D22" s="106"/>
      <c r="E22" s="106">
        <f t="shared" si="0"/>
        <v>0</v>
      </c>
      <c r="F22" s="106"/>
      <c r="G22" s="106"/>
      <c r="H22" s="106"/>
    </row>
    <row r="23" spans="1:8" x14ac:dyDescent="0.25">
      <c r="A23" s="127" t="s">
        <v>190</v>
      </c>
      <c r="B23" s="127" t="s">
        <v>191</v>
      </c>
      <c r="C23" s="106"/>
      <c r="D23" s="106"/>
      <c r="E23" s="106">
        <f t="shared" si="0"/>
        <v>0</v>
      </c>
      <c r="F23" s="106"/>
      <c r="G23" s="106"/>
      <c r="H23" s="106"/>
    </row>
    <row r="24" spans="1:8" x14ac:dyDescent="0.25">
      <c r="A24" s="254" t="s">
        <v>192</v>
      </c>
      <c r="B24" s="127" t="s">
        <v>193</v>
      </c>
      <c r="C24" s="106">
        <f t="shared" ref="C24:D24" si="1">C25+C26+C27</f>
        <v>50</v>
      </c>
      <c r="D24" s="106">
        <f t="shared" si="1"/>
        <v>0</v>
      </c>
      <c r="E24" s="106">
        <f t="shared" si="0"/>
        <v>50</v>
      </c>
      <c r="F24" s="106">
        <f t="shared" ref="F24:H24" si="2">F25+F26+F27</f>
        <v>50</v>
      </c>
      <c r="G24" s="106">
        <f t="shared" si="2"/>
        <v>0</v>
      </c>
      <c r="H24" s="106">
        <f t="shared" si="2"/>
        <v>0</v>
      </c>
    </row>
    <row r="25" spans="1:8" x14ac:dyDescent="0.25">
      <c r="A25" s="256"/>
      <c r="B25" s="128" t="s">
        <v>194</v>
      </c>
      <c r="C25" s="106"/>
      <c r="D25" s="106"/>
      <c r="E25" s="106">
        <f t="shared" si="0"/>
        <v>0</v>
      </c>
      <c r="F25" s="106"/>
      <c r="G25" s="106"/>
      <c r="H25" s="106"/>
    </row>
    <row r="26" spans="1:8" ht="83.45" customHeight="1" x14ac:dyDescent="0.25">
      <c r="A26" s="256"/>
      <c r="B26" s="128" t="s">
        <v>195</v>
      </c>
      <c r="C26" s="106">
        <v>50</v>
      </c>
      <c r="D26" s="106"/>
      <c r="E26" s="106">
        <f t="shared" si="0"/>
        <v>50</v>
      </c>
      <c r="F26" s="106">
        <v>50</v>
      </c>
      <c r="G26" s="106"/>
      <c r="H26" s="106"/>
    </row>
    <row r="27" spans="1:8" ht="78.75" x14ac:dyDescent="0.25">
      <c r="A27" s="255"/>
      <c r="B27" s="128" t="s">
        <v>196</v>
      </c>
      <c r="C27" s="106"/>
      <c r="D27" s="106"/>
      <c r="E27" s="106">
        <f t="shared" si="0"/>
        <v>0</v>
      </c>
      <c r="F27" s="106"/>
      <c r="G27" s="106"/>
      <c r="H27" s="106"/>
    </row>
    <row r="28" spans="1:8" ht="29.25" customHeight="1" x14ac:dyDescent="0.25">
      <c r="A28" s="257" t="s">
        <v>197</v>
      </c>
      <c r="B28" s="127" t="s">
        <v>198</v>
      </c>
      <c r="C28" s="106"/>
      <c r="D28" s="106"/>
      <c r="E28" s="106">
        <f t="shared" si="0"/>
        <v>0</v>
      </c>
      <c r="F28" s="106"/>
      <c r="G28" s="106"/>
      <c r="H28" s="106"/>
    </row>
    <row r="29" spans="1:8" ht="47.25" x14ac:dyDescent="0.25">
      <c r="A29" s="257"/>
      <c r="B29" s="127" t="s">
        <v>199</v>
      </c>
      <c r="C29" s="106"/>
      <c r="D29" s="106"/>
      <c r="E29" s="106">
        <f t="shared" si="0"/>
        <v>0</v>
      </c>
      <c r="F29" s="106"/>
      <c r="G29" s="106"/>
      <c r="H29" s="106"/>
    </row>
    <row r="30" spans="1:8" x14ac:dyDescent="0.25">
      <c r="A30" s="257"/>
      <c r="B30" s="131" t="s">
        <v>200</v>
      </c>
      <c r="C30" s="106"/>
      <c r="D30" s="106"/>
      <c r="E30" s="106">
        <f t="shared" si="0"/>
        <v>0</v>
      </c>
      <c r="F30" s="106"/>
      <c r="G30" s="106"/>
      <c r="H30" s="106"/>
    </row>
    <row r="31" spans="1:8" x14ac:dyDescent="0.25">
      <c r="A31" s="127" t="s">
        <v>201</v>
      </c>
      <c r="B31" s="127" t="s">
        <v>202</v>
      </c>
      <c r="C31" s="106"/>
      <c r="D31" s="106"/>
      <c r="E31" s="106">
        <f t="shared" si="0"/>
        <v>0</v>
      </c>
      <c r="F31" s="106"/>
      <c r="G31" s="106"/>
      <c r="H31" s="106"/>
    </row>
    <row r="32" spans="1:8" ht="31.5" x14ac:dyDescent="0.25">
      <c r="A32" s="132" t="s">
        <v>203</v>
      </c>
      <c r="B32" s="133" t="s">
        <v>204</v>
      </c>
      <c r="C32" s="106"/>
      <c r="D32" s="106"/>
      <c r="E32" s="106">
        <f t="shared" si="0"/>
        <v>0</v>
      </c>
      <c r="F32" s="106"/>
      <c r="G32" s="106"/>
      <c r="H32" s="106"/>
    </row>
    <row r="33" spans="1:9" ht="16.149999999999999" customHeight="1" x14ac:dyDescent="0.25">
      <c r="A33" s="127" t="s">
        <v>205</v>
      </c>
      <c r="B33" s="127" t="s">
        <v>206</v>
      </c>
      <c r="C33" s="106"/>
      <c r="D33" s="106"/>
      <c r="E33" s="106">
        <f t="shared" si="0"/>
        <v>0</v>
      </c>
      <c r="F33" s="106"/>
      <c r="G33" s="106"/>
      <c r="H33" s="106"/>
    </row>
    <row r="34" spans="1:9" x14ac:dyDescent="0.25">
      <c r="A34" s="129" t="s">
        <v>43</v>
      </c>
      <c r="B34" s="129" t="s">
        <v>44</v>
      </c>
      <c r="C34" s="106"/>
      <c r="D34" s="106"/>
      <c r="E34" s="106">
        <f t="shared" si="0"/>
        <v>0</v>
      </c>
      <c r="F34" s="106"/>
      <c r="G34" s="106"/>
      <c r="H34" s="106"/>
    </row>
    <row r="35" spans="1:9" x14ac:dyDescent="0.25">
      <c r="A35" s="129" t="s">
        <v>207</v>
      </c>
      <c r="B35" s="129" t="s">
        <v>46</v>
      </c>
      <c r="C35" s="106"/>
      <c r="D35" s="106"/>
      <c r="E35" s="106">
        <f t="shared" si="0"/>
        <v>0</v>
      </c>
      <c r="F35" s="106"/>
      <c r="G35" s="106"/>
      <c r="H35" s="106"/>
    </row>
    <row r="36" spans="1:9" x14ac:dyDescent="0.25">
      <c r="A36" s="127" t="s">
        <v>208</v>
      </c>
      <c r="B36" s="127" t="s">
        <v>209</v>
      </c>
      <c r="C36" s="106"/>
      <c r="D36" s="106"/>
      <c r="E36" s="106">
        <f t="shared" si="0"/>
        <v>0</v>
      </c>
      <c r="F36" s="106"/>
      <c r="G36" s="106"/>
      <c r="H36" s="106"/>
    </row>
    <row r="37" spans="1:9" x14ac:dyDescent="0.25">
      <c r="A37" s="127" t="s">
        <v>210</v>
      </c>
      <c r="B37" s="127" t="s">
        <v>211</v>
      </c>
      <c r="C37" s="106"/>
      <c r="D37" s="106"/>
      <c r="E37" s="106">
        <f t="shared" si="0"/>
        <v>0</v>
      </c>
      <c r="F37" s="106"/>
      <c r="G37" s="106"/>
      <c r="H37" s="106"/>
    </row>
    <row r="38" spans="1:9" x14ac:dyDescent="0.25">
      <c r="A38" s="127" t="s">
        <v>212</v>
      </c>
      <c r="B38" s="127" t="s">
        <v>213</v>
      </c>
      <c r="C38" s="106"/>
      <c r="D38" s="106"/>
      <c r="E38" s="106">
        <f t="shared" si="0"/>
        <v>0</v>
      </c>
      <c r="F38" s="106"/>
      <c r="G38" s="106"/>
      <c r="H38" s="106"/>
    </row>
    <row r="39" spans="1:9" x14ac:dyDescent="0.25">
      <c r="A39" s="127" t="s">
        <v>214</v>
      </c>
      <c r="B39" s="127" t="s">
        <v>215</v>
      </c>
      <c r="C39" s="106"/>
      <c r="D39" s="106"/>
      <c r="E39" s="106">
        <f t="shared" si="0"/>
        <v>0</v>
      </c>
      <c r="F39" s="106"/>
      <c r="G39" s="106"/>
      <c r="H39" s="106"/>
    </row>
    <row r="40" spans="1:9" x14ac:dyDescent="0.25">
      <c r="A40" s="127" t="s">
        <v>216</v>
      </c>
      <c r="B40" s="127" t="s">
        <v>217</v>
      </c>
      <c r="C40" s="106"/>
      <c r="D40" s="106"/>
      <c r="E40" s="106">
        <f t="shared" si="0"/>
        <v>0</v>
      </c>
      <c r="F40" s="106"/>
      <c r="G40" s="106"/>
      <c r="H40" s="106"/>
    </row>
    <row r="41" spans="1:9" x14ac:dyDescent="0.25">
      <c r="A41" s="251" t="s">
        <v>218</v>
      </c>
      <c r="B41" s="127" t="s">
        <v>219</v>
      </c>
      <c r="C41" s="106"/>
      <c r="D41" s="106"/>
      <c r="E41" s="106">
        <f t="shared" si="0"/>
        <v>0</v>
      </c>
      <c r="F41" s="106"/>
      <c r="G41" s="106"/>
      <c r="H41" s="106"/>
    </row>
    <row r="42" spans="1:9" x14ac:dyDescent="0.25">
      <c r="A42" s="251"/>
      <c r="B42" s="127" t="s">
        <v>220</v>
      </c>
      <c r="C42" s="106"/>
      <c r="D42" s="106"/>
      <c r="E42" s="106">
        <f t="shared" si="0"/>
        <v>0</v>
      </c>
      <c r="F42" s="106"/>
      <c r="G42" s="106"/>
      <c r="H42" s="106"/>
    </row>
    <row r="43" spans="1:9" x14ac:dyDescent="0.25">
      <c r="A43" s="127" t="s">
        <v>221</v>
      </c>
      <c r="B43" s="127" t="s">
        <v>222</v>
      </c>
      <c r="C43" s="106">
        <v>236</v>
      </c>
      <c r="D43" s="106"/>
      <c r="E43" s="106">
        <f t="shared" si="0"/>
        <v>0</v>
      </c>
      <c r="F43" s="134"/>
      <c r="G43" s="106"/>
      <c r="H43" s="106"/>
      <c r="I43">
        <v>944</v>
      </c>
    </row>
    <row r="44" spans="1:9" x14ac:dyDescent="0.25">
      <c r="A44" s="127" t="s">
        <v>223</v>
      </c>
      <c r="B44" s="127" t="s">
        <v>224</v>
      </c>
      <c r="C44" s="106"/>
      <c r="D44" s="106"/>
      <c r="E44" s="106">
        <f t="shared" si="0"/>
        <v>0</v>
      </c>
      <c r="F44" s="106"/>
      <c r="G44" s="106"/>
      <c r="H44" s="106"/>
    </row>
    <row r="45" spans="1:9" ht="15" customHeight="1" x14ac:dyDescent="0.25">
      <c r="A45" s="251" t="s">
        <v>225</v>
      </c>
      <c r="B45" s="127" t="s">
        <v>226</v>
      </c>
      <c r="C45" s="106"/>
      <c r="D45" s="106"/>
      <c r="E45" s="106">
        <f t="shared" si="0"/>
        <v>0</v>
      </c>
      <c r="F45" s="106"/>
      <c r="G45" s="106"/>
      <c r="H45" s="106"/>
    </row>
    <row r="46" spans="1:9" ht="18" customHeight="1" x14ac:dyDescent="0.25">
      <c r="A46" s="251"/>
      <c r="B46" s="127" t="s">
        <v>227</v>
      </c>
      <c r="C46" s="106"/>
      <c r="D46" s="106"/>
      <c r="E46" s="106">
        <f t="shared" si="0"/>
        <v>0</v>
      </c>
      <c r="F46" s="106"/>
      <c r="G46" s="106"/>
      <c r="H46" s="106"/>
    </row>
    <row r="47" spans="1:9" x14ac:dyDescent="0.25">
      <c r="A47" s="127" t="s">
        <v>228</v>
      </c>
      <c r="B47" s="127" t="s">
        <v>229</v>
      </c>
      <c r="C47" s="106"/>
      <c r="D47" s="106"/>
      <c r="E47" s="106">
        <f t="shared" si="0"/>
        <v>0</v>
      </c>
      <c r="F47" s="106"/>
      <c r="G47" s="106"/>
      <c r="H47" s="106"/>
    </row>
    <row r="48" spans="1:9" x14ac:dyDescent="0.25">
      <c r="A48" s="135" t="s">
        <v>230</v>
      </c>
      <c r="B48" s="129" t="s">
        <v>67</v>
      </c>
      <c r="C48" s="106">
        <v>654</v>
      </c>
      <c r="D48" s="106"/>
      <c r="E48" s="106">
        <f t="shared" si="0"/>
        <v>0</v>
      </c>
      <c r="F48" s="106"/>
      <c r="G48" s="106"/>
      <c r="H48" s="106"/>
    </row>
    <row r="49" spans="1:8" ht="19.899999999999999" customHeight="1" x14ac:dyDescent="0.25">
      <c r="A49" s="127" t="s">
        <v>231</v>
      </c>
      <c r="B49" s="127" t="s">
        <v>232</v>
      </c>
      <c r="C49" s="106"/>
      <c r="D49" s="106"/>
      <c r="E49" s="106">
        <f t="shared" si="0"/>
        <v>0</v>
      </c>
      <c r="F49" s="106"/>
      <c r="G49" s="106"/>
      <c r="H49" s="106"/>
    </row>
    <row r="50" spans="1:8" ht="19.899999999999999" customHeight="1" x14ac:dyDescent="0.25">
      <c r="A50" s="127" t="s">
        <v>233</v>
      </c>
      <c r="B50" s="127" t="s">
        <v>234</v>
      </c>
      <c r="C50" s="106"/>
      <c r="D50" s="106"/>
      <c r="E50" s="106">
        <f t="shared" si="0"/>
        <v>0</v>
      </c>
      <c r="F50" s="106"/>
      <c r="G50" s="106"/>
      <c r="H50" s="106"/>
    </row>
    <row r="51" spans="1:8" x14ac:dyDescent="0.25">
      <c r="A51" s="127" t="s">
        <v>235</v>
      </c>
      <c r="B51" s="127" t="s">
        <v>236</v>
      </c>
      <c r="C51" s="106"/>
      <c r="D51" s="106"/>
      <c r="E51" s="106">
        <f t="shared" si="0"/>
        <v>0</v>
      </c>
      <c r="F51" s="106"/>
      <c r="G51" s="106"/>
      <c r="H51" s="106"/>
    </row>
    <row r="52" spans="1:8" ht="31.5" x14ac:dyDescent="0.25">
      <c r="A52" s="22" t="s">
        <v>77</v>
      </c>
      <c r="B52" s="136"/>
      <c r="C52" s="117">
        <f>C6+C7+SUM(C9:C24)+SUM(C28:C51)</f>
        <v>7445</v>
      </c>
      <c r="D52" s="117">
        <f>SUM(D6:D24)+SUM(D28:D51)</f>
        <v>0</v>
      </c>
      <c r="E52" s="116">
        <f t="shared" si="0"/>
        <v>50</v>
      </c>
      <c r="F52" s="117">
        <f>SUM(F6:F24)+SUM(F28:F51)</f>
        <v>50</v>
      </c>
      <c r="G52" s="117">
        <f>SUM(G6:G24)+SUM(G28:G51)</f>
        <v>0</v>
      </c>
      <c r="H52" s="117">
        <f>SUM(H6:H24)+SUM(H28:H51)</f>
        <v>0</v>
      </c>
    </row>
    <row r="53" spans="1:8" x14ac:dyDescent="0.25">
      <c r="A53" s="137"/>
      <c r="B53" s="137"/>
      <c r="C53" s="138"/>
      <c r="D53" s="138"/>
      <c r="E53" s="138"/>
      <c r="F53" s="138"/>
      <c r="G53" s="137"/>
      <c r="H53" s="137"/>
    </row>
    <row r="55" spans="1:8" x14ac:dyDescent="0.25">
      <c r="B55" s="139"/>
    </row>
    <row r="56" spans="1:8" x14ac:dyDescent="0.25">
      <c r="B56" s="139"/>
    </row>
    <row r="57" spans="1:8" x14ac:dyDescent="0.25">
      <c r="B57" s="139"/>
    </row>
    <row r="58" spans="1:8" x14ac:dyDescent="0.25">
      <c r="A58" s="140"/>
      <c r="B58" s="139"/>
    </row>
    <row r="59" spans="1:8" x14ac:dyDescent="0.25">
      <c r="A59" s="140"/>
      <c r="B59" s="141"/>
    </row>
  </sheetData>
  <mergeCells count="14">
    <mergeCell ref="A45:A46"/>
    <mergeCell ref="A6:A9"/>
    <mergeCell ref="A21:A22"/>
    <mergeCell ref="A24:A27"/>
    <mergeCell ref="A28:A30"/>
    <mergeCell ref="A41:A42"/>
    <mergeCell ref="B1:H1"/>
    <mergeCell ref="A3:A5"/>
    <mergeCell ref="B3:B5"/>
    <mergeCell ref="C3:C5"/>
    <mergeCell ref="D3:H3"/>
    <mergeCell ref="D4:D5"/>
    <mergeCell ref="E4:G4"/>
    <mergeCell ref="H4:H5"/>
  </mergeCells>
  <pageMargins left="0.7" right="0.7" top="0.75" bottom="0.75" header="0.3" footer="0.3"/>
  <pageSetup paperSize="9" scale="5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57"/>
  <sheetViews>
    <sheetView view="pageBreakPreview" topLeftCell="A28" zoomScale="60" zoomScaleNormal="60" workbookViewId="0">
      <selection activeCell="K53" sqref="K53"/>
    </sheetView>
  </sheetViews>
  <sheetFormatPr defaultRowHeight="15.75" x14ac:dyDescent="0.25"/>
  <cols>
    <col min="1" max="1" width="30.7109375" style="124" customWidth="1"/>
    <col min="2" max="2" width="35.140625" style="124" customWidth="1"/>
    <col min="3" max="3" width="18.5703125" customWidth="1"/>
    <col min="4" max="4" width="19.42578125" customWidth="1"/>
    <col min="5" max="5" width="10.5703125" customWidth="1"/>
    <col min="6" max="6" width="12.28515625" customWidth="1"/>
    <col min="7" max="7" width="15.28515625" customWidth="1"/>
    <col min="8" max="8" width="18" customWidth="1"/>
    <col min="225" max="225" width="34" customWidth="1"/>
    <col min="226" max="226" width="11.28515625" customWidth="1"/>
    <col min="227" max="227" width="11" customWidth="1"/>
    <col min="235" max="236" width="10.7109375" customWidth="1"/>
    <col min="238" max="238" width="11.5703125" customWidth="1"/>
    <col min="239" max="239" width="13.7109375" customWidth="1"/>
    <col min="240" max="243" width="9.28515625" customWidth="1"/>
    <col min="481" max="481" width="34" customWidth="1"/>
    <col min="482" max="482" width="11.28515625" customWidth="1"/>
    <col min="483" max="483" width="11" customWidth="1"/>
    <col min="491" max="492" width="10.7109375" customWidth="1"/>
    <col min="494" max="494" width="11.5703125" customWidth="1"/>
    <col min="495" max="495" width="13.7109375" customWidth="1"/>
    <col min="496" max="499" width="9.28515625" customWidth="1"/>
    <col min="737" max="737" width="34" customWidth="1"/>
    <col min="738" max="738" width="11.28515625" customWidth="1"/>
    <col min="739" max="739" width="11" customWidth="1"/>
    <col min="747" max="748" width="10.7109375" customWidth="1"/>
    <col min="750" max="750" width="11.5703125" customWidth="1"/>
    <col min="751" max="751" width="13.7109375" customWidth="1"/>
    <col min="752" max="755" width="9.28515625" customWidth="1"/>
    <col min="993" max="993" width="34" customWidth="1"/>
    <col min="994" max="994" width="11.28515625" customWidth="1"/>
    <col min="995" max="995" width="11" customWidth="1"/>
    <col min="1003" max="1004" width="10.7109375" customWidth="1"/>
    <col min="1006" max="1006" width="11.5703125" customWidth="1"/>
    <col min="1007" max="1007" width="13.7109375" customWidth="1"/>
    <col min="1008" max="1011" width="9.28515625" customWidth="1"/>
    <col min="1249" max="1249" width="34" customWidth="1"/>
    <col min="1250" max="1250" width="11.28515625" customWidth="1"/>
    <col min="1251" max="1251" width="11" customWidth="1"/>
    <col min="1259" max="1260" width="10.7109375" customWidth="1"/>
    <col min="1262" max="1262" width="11.5703125" customWidth="1"/>
    <col min="1263" max="1263" width="13.7109375" customWidth="1"/>
    <col min="1264" max="1267" width="9.28515625" customWidth="1"/>
    <col min="1505" max="1505" width="34" customWidth="1"/>
    <col min="1506" max="1506" width="11.28515625" customWidth="1"/>
    <col min="1507" max="1507" width="11" customWidth="1"/>
    <col min="1515" max="1516" width="10.7109375" customWidth="1"/>
    <col min="1518" max="1518" width="11.5703125" customWidth="1"/>
    <col min="1519" max="1519" width="13.7109375" customWidth="1"/>
    <col min="1520" max="1523" width="9.28515625" customWidth="1"/>
    <col min="1761" max="1761" width="34" customWidth="1"/>
    <col min="1762" max="1762" width="11.28515625" customWidth="1"/>
    <col min="1763" max="1763" width="11" customWidth="1"/>
    <col min="1771" max="1772" width="10.7109375" customWidth="1"/>
    <col min="1774" max="1774" width="11.5703125" customWidth="1"/>
    <col min="1775" max="1775" width="13.7109375" customWidth="1"/>
    <col min="1776" max="1779" width="9.28515625" customWidth="1"/>
    <col min="2017" max="2017" width="34" customWidth="1"/>
    <col min="2018" max="2018" width="11.28515625" customWidth="1"/>
    <col min="2019" max="2019" width="11" customWidth="1"/>
    <col min="2027" max="2028" width="10.7109375" customWidth="1"/>
    <col min="2030" max="2030" width="11.5703125" customWidth="1"/>
    <col min="2031" max="2031" width="13.7109375" customWidth="1"/>
    <col min="2032" max="2035" width="9.28515625" customWidth="1"/>
    <col min="2273" max="2273" width="34" customWidth="1"/>
    <col min="2274" max="2274" width="11.28515625" customWidth="1"/>
    <col min="2275" max="2275" width="11" customWidth="1"/>
    <col min="2283" max="2284" width="10.7109375" customWidth="1"/>
    <col min="2286" max="2286" width="11.5703125" customWidth="1"/>
    <col min="2287" max="2287" width="13.7109375" customWidth="1"/>
    <col min="2288" max="2291" width="9.28515625" customWidth="1"/>
    <col min="2529" max="2529" width="34" customWidth="1"/>
    <col min="2530" max="2530" width="11.28515625" customWidth="1"/>
    <col min="2531" max="2531" width="11" customWidth="1"/>
    <col min="2539" max="2540" width="10.7109375" customWidth="1"/>
    <col min="2542" max="2542" width="11.5703125" customWidth="1"/>
    <col min="2543" max="2543" width="13.7109375" customWidth="1"/>
    <col min="2544" max="2547" width="9.28515625" customWidth="1"/>
    <col min="2785" max="2785" width="34" customWidth="1"/>
    <col min="2786" max="2786" width="11.28515625" customWidth="1"/>
    <col min="2787" max="2787" width="11" customWidth="1"/>
    <col min="2795" max="2796" width="10.7109375" customWidth="1"/>
    <col min="2798" max="2798" width="11.5703125" customWidth="1"/>
    <col min="2799" max="2799" width="13.7109375" customWidth="1"/>
    <col min="2800" max="2803" width="9.28515625" customWidth="1"/>
    <col min="3041" max="3041" width="34" customWidth="1"/>
    <col min="3042" max="3042" width="11.28515625" customWidth="1"/>
    <col min="3043" max="3043" width="11" customWidth="1"/>
    <col min="3051" max="3052" width="10.7109375" customWidth="1"/>
    <col min="3054" max="3054" width="11.5703125" customWidth="1"/>
    <col min="3055" max="3055" width="13.7109375" customWidth="1"/>
    <col min="3056" max="3059" width="9.28515625" customWidth="1"/>
    <col min="3297" max="3297" width="34" customWidth="1"/>
    <col min="3298" max="3298" width="11.28515625" customWidth="1"/>
    <col min="3299" max="3299" width="11" customWidth="1"/>
    <col min="3307" max="3308" width="10.7109375" customWidth="1"/>
    <col min="3310" max="3310" width="11.5703125" customWidth="1"/>
    <col min="3311" max="3311" width="13.7109375" customWidth="1"/>
    <col min="3312" max="3315" width="9.28515625" customWidth="1"/>
    <col min="3553" max="3553" width="34" customWidth="1"/>
    <col min="3554" max="3554" width="11.28515625" customWidth="1"/>
    <col min="3555" max="3555" width="11" customWidth="1"/>
    <col min="3563" max="3564" width="10.7109375" customWidth="1"/>
    <col min="3566" max="3566" width="11.5703125" customWidth="1"/>
    <col min="3567" max="3567" width="13.7109375" customWidth="1"/>
    <col min="3568" max="3571" width="9.28515625" customWidth="1"/>
    <col min="3809" max="3809" width="34" customWidth="1"/>
    <col min="3810" max="3810" width="11.28515625" customWidth="1"/>
    <col min="3811" max="3811" width="11" customWidth="1"/>
    <col min="3819" max="3820" width="10.7109375" customWidth="1"/>
    <col min="3822" max="3822" width="11.5703125" customWidth="1"/>
    <col min="3823" max="3823" width="13.7109375" customWidth="1"/>
    <col min="3824" max="3827" width="9.28515625" customWidth="1"/>
    <col min="4065" max="4065" width="34" customWidth="1"/>
    <col min="4066" max="4066" width="11.28515625" customWidth="1"/>
    <col min="4067" max="4067" width="11" customWidth="1"/>
    <col min="4075" max="4076" width="10.7109375" customWidth="1"/>
    <col min="4078" max="4078" width="11.5703125" customWidth="1"/>
    <col min="4079" max="4079" width="13.7109375" customWidth="1"/>
    <col min="4080" max="4083" width="9.28515625" customWidth="1"/>
    <col min="4321" max="4321" width="34" customWidth="1"/>
    <col min="4322" max="4322" width="11.28515625" customWidth="1"/>
    <col min="4323" max="4323" width="11" customWidth="1"/>
    <col min="4331" max="4332" width="10.7109375" customWidth="1"/>
    <col min="4334" max="4334" width="11.5703125" customWidth="1"/>
    <col min="4335" max="4335" width="13.7109375" customWidth="1"/>
    <col min="4336" max="4339" width="9.28515625" customWidth="1"/>
    <col min="4577" max="4577" width="34" customWidth="1"/>
    <col min="4578" max="4578" width="11.28515625" customWidth="1"/>
    <col min="4579" max="4579" width="11" customWidth="1"/>
    <col min="4587" max="4588" width="10.7109375" customWidth="1"/>
    <col min="4590" max="4590" width="11.5703125" customWidth="1"/>
    <col min="4591" max="4591" width="13.7109375" customWidth="1"/>
    <col min="4592" max="4595" width="9.28515625" customWidth="1"/>
    <col min="4833" max="4833" width="34" customWidth="1"/>
    <col min="4834" max="4834" width="11.28515625" customWidth="1"/>
    <col min="4835" max="4835" width="11" customWidth="1"/>
    <col min="4843" max="4844" width="10.7109375" customWidth="1"/>
    <col min="4846" max="4846" width="11.5703125" customWidth="1"/>
    <col min="4847" max="4847" width="13.7109375" customWidth="1"/>
    <col min="4848" max="4851" width="9.28515625" customWidth="1"/>
    <col min="5089" max="5089" width="34" customWidth="1"/>
    <col min="5090" max="5090" width="11.28515625" customWidth="1"/>
    <col min="5091" max="5091" width="11" customWidth="1"/>
    <col min="5099" max="5100" width="10.7109375" customWidth="1"/>
    <col min="5102" max="5102" width="11.5703125" customWidth="1"/>
    <col min="5103" max="5103" width="13.7109375" customWidth="1"/>
    <col min="5104" max="5107" width="9.28515625" customWidth="1"/>
    <col min="5345" max="5345" width="34" customWidth="1"/>
    <col min="5346" max="5346" width="11.28515625" customWidth="1"/>
    <col min="5347" max="5347" width="11" customWidth="1"/>
    <col min="5355" max="5356" width="10.7109375" customWidth="1"/>
    <col min="5358" max="5358" width="11.5703125" customWidth="1"/>
    <col min="5359" max="5359" width="13.7109375" customWidth="1"/>
    <col min="5360" max="5363" width="9.28515625" customWidth="1"/>
    <col min="5601" max="5601" width="34" customWidth="1"/>
    <col min="5602" max="5602" width="11.28515625" customWidth="1"/>
    <col min="5603" max="5603" width="11" customWidth="1"/>
    <col min="5611" max="5612" width="10.7109375" customWidth="1"/>
    <col min="5614" max="5614" width="11.5703125" customWidth="1"/>
    <col min="5615" max="5615" width="13.7109375" customWidth="1"/>
    <col min="5616" max="5619" width="9.28515625" customWidth="1"/>
    <col min="5857" max="5857" width="34" customWidth="1"/>
    <col min="5858" max="5858" width="11.28515625" customWidth="1"/>
    <col min="5859" max="5859" width="11" customWidth="1"/>
    <col min="5867" max="5868" width="10.7109375" customWidth="1"/>
    <col min="5870" max="5870" width="11.5703125" customWidth="1"/>
    <col min="5871" max="5871" width="13.7109375" customWidth="1"/>
    <col min="5872" max="5875" width="9.28515625" customWidth="1"/>
    <col min="6113" max="6113" width="34" customWidth="1"/>
    <col min="6114" max="6114" width="11.28515625" customWidth="1"/>
    <col min="6115" max="6115" width="11" customWidth="1"/>
    <col min="6123" max="6124" width="10.7109375" customWidth="1"/>
    <col min="6126" max="6126" width="11.5703125" customWidth="1"/>
    <col min="6127" max="6127" width="13.7109375" customWidth="1"/>
    <col min="6128" max="6131" width="9.28515625" customWidth="1"/>
    <col min="6369" max="6369" width="34" customWidth="1"/>
    <col min="6370" max="6370" width="11.28515625" customWidth="1"/>
    <col min="6371" max="6371" width="11" customWidth="1"/>
    <col min="6379" max="6380" width="10.7109375" customWidth="1"/>
    <col min="6382" max="6382" width="11.5703125" customWidth="1"/>
    <col min="6383" max="6383" width="13.7109375" customWidth="1"/>
    <col min="6384" max="6387" width="9.28515625" customWidth="1"/>
    <col min="6625" max="6625" width="34" customWidth="1"/>
    <col min="6626" max="6626" width="11.28515625" customWidth="1"/>
    <col min="6627" max="6627" width="11" customWidth="1"/>
    <col min="6635" max="6636" width="10.7109375" customWidth="1"/>
    <col min="6638" max="6638" width="11.5703125" customWidth="1"/>
    <col min="6639" max="6639" width="13.7109375" customWidth="1"/>
    <col min="6640" max="6643" width="9.28515625" customWidth="1"/>
    <col min="6881" max="6881" width="34" customWidth="1"/>
    <col min="6882" max="6882" width="11.28515625" customWidth="1"/>
    <col min="6883" max="6883" width="11" customWidth="1"/>
    <col min="6891" max="6892" width="10.7109375" customWidth="1"/>
    <col min="6894" max="6894" width="11.5703125" customWidth="1"/>
    <col min="6895" max="6895" width="13.7109375" customWidth="1"/>
    <col min="6896" max="6899" width="9.28515625" customWidth="1"/>
    <col min="7137" max="7137" width="34" customWidth="1"/>
    <col min="7138" max="7138" width="11.28515625" customWidth="1"/>
    <col min="7139" max="7139" width="11" customWidth="1"/>
    <col min="7147" max="7148" width="10.7109375" customWidth="1"/>
    <col min="7150" max="7150" width="11.5703125" customWidth="1"/>
    <col min="7151" max="7151" width="13.7109375" customWidth="1"/>
    <col min="7152" max="7155" width="9.28515625" customWidth="1"/>
    <col min="7393" max="7393" width="34" customWidth="1"/>
    <col min="7394" max="7394" width="11.28515625" customWidth="1"/>
    <col min="7395" max="7395" width="11" customWidth="1"/>
    <col min="7403" max="7404" width="10.7109375" customWidth="1"/>
    <col min="7406" max="7406" width="11.5703125" customWidth="1"/>
    <col min="7407" max="7407" width="13.7109375" customWidth="1"/>
    <col min="7408" max="7411" width="9.28515625" customWidth="1"/>
    <col min="7649" max="7649" width="34" customWidth="1"/>
    <col min="7650" max="7650" width="11.28515625" customWidth="1"/>
    <col min="7651" max="7651" width="11" customWidth="1"/>
    <col min="7659" max="7660" width="10.7109375" customWidth="1"/>
    <col min="7662" max="7662" width="11.5703125" customWidth="1"/>
    <col min="7663" max="7663" width="13.7109375" customWidth="1"/>
    <col min="7664" max="7667" width="9.28515625" customWidth="1"/>
    <col min="7905" max="7905" width="34" customWidth="1"/>
    <col min="7906" max="7906" width="11.28515625" customWidth="1"/>
    <col min="7907" max="7907" width="11" customWidth="1"/>
    <col min="7915" max="7916" width="10.7109375" customWidth="1"/>
    <col min="7918" max="7918" width="11.5703125" customWidth="1"/>
    <col min="7919" max="7919" width="13.7109375" customWidth="1"/>
    <col min="7920" max="7923" width="9.28515625" customWidth="1"/>
    <col min="8161" max="8161" width="34" customWidth="1"/>
    <col min="8162" max="8162" width="11.28515625" customWidth="1"/>
    <col min="8163" max="8163" width="11" customWidth="1"/>
    <col min="8171" max="8172" width="10.7109375" customWidth="1"/>
    <col min="8174" max="8174" width="11.5703125" customWidth="1"/>
    <col min="8175" max="8175" width="13.7109375" customWidth="1"/>
    <col min="8176" max="8179" width="9.28515625" customWidth="1"/>
    <col min="8417" max="8417" width="34" customWidth="1"/>
    <col min="8418" max="8418" width="11.28515625" customWidth="1"/>
    <col min="8419" max="8419" width="11" customWidth="1"/>
    <col min="8427" max="8428" width="10.7109375" customWidth="1"/>
    <col min="8430" max="8430" width="11.5703125" customWidth="1"/>
    <col min="8431" max="8431" width="13.7109375" customWidth="1"/>
    <col min="8432" max="8435" width="9.28515625" customWidth="1"/>
    <col min="8673" max="8673" width="34" customWidth="1"/>
    <col min="8674" max="8674" width="11.28515625" customWidth="1"/>
    <col min="8675" max="8675" width="11" customWidth="1"/>
    <col min="8683" max="8684" width="10.7109375" customWidth="1"/>
    <col min="8686" max="8686" width="11.5703125" customWidth="1"/>
    <col min="8687" max="8687" width="13.7109375" customWidth="1"/>
    <col min="8688" max="8691" width="9.28515625" customWidth="1"/>
    <col min="8929" max="8929" width="34" customWidth="1"/>
    <col min="8930" max="8930" width="11.28515625" customWidth="1"/>
    <col min="8931" max="8931" width="11" customWidth="1"/>
    <col min="8939" max="8940" width="10.7109375" customWidth="1"/>
    <col min="8942" max="8942" width="11.5703125" customWidth="1"/>
    <col min="8943" max="8943" width="13.7109375" customWidth="1"/>
    <col min="8944" max="8947" width="9.28515625" customWidth="1"/>
    <col min="9185" max="9185" width="34" customWidth="1"/>
    <col min="9186" max="9186" width="11.28515625" customWidth="1"/>
    <col min="9187" max="9187" width="11" customWidth="1"/>
    <col min="9195" max="9196" width="10.7109375" customWidth="1"/>
    <col min="9198" max="9198" width="11.5703125" customWidth="1"/>
    <col min="9199" max="9199" width="13.7109375" customWidth="1"/>
    <col min="9200" max="9203" width="9.28515625" customWidth="1"/>
    <col min="9441" max="9441" width="34" customWidth="1"/>
    <col min="9442" max="9442" width="11.28515625" customWidth="1"/>
    <col min="9443" max="9443" width="11" customWidth="1"/>
    <col min="9451" max="9452" width="10.7109375" customWidth="1"/>
    <col min="9454" max="9454" width="11.5703125" customWidth="1"/>
    <col min="9455" max="9455" width="13.7109375" customWidth="1"/>
    <col min="9456" max="9459" width="9.28515625" customWidth="1"/>
    <col min="9697" max="9697" width="34" customWidth="1"/>
    <col min="9698" max="9698" width="11.28515625" customWidth="1"/>
    <col min="9699" max="9699" width="11" customWidth="1"/>
    <col min="9707" max="9708" width="10.7109375" customWidth="1"/>
    <col min="9710" max="9710" width="11.5703125" customWidth="1"/>
    <col min="9711" max="9711" width="13.7109375" customWidth="1"/>
    <col min="9712" max="9715" width="9.28515625" customWidth="1"/>
    <col min="9953" max="9953" width="34" customWidth="1"/>
    <col min="9954" max="9954" width="11.28515625" customWidth="1"/>
    <col min="9955" max="9955" width="11" customWidth="1"/>
    <col min="9963" max="9964" width="10.7109375" customWidth="1"/>
    <col min="9966" max="9966" width="11.5703125" customWidth="1"/>
    <col min="9967" max="9967" width="13.7109375" customWidth="1"/>
    <col min="9968" max="9971" width="9.28515625" customWidth="1"/>
    <col min="10209" max="10209" width="34" customWidth="1"/>
    <col min="10210" max="10210" width="11.28515625" customWidth="1"/>
    <col min="10211" max="10211" width="11" customWidth="1"/>
    <col min="10219" max="10220" width="10.7109375" customWidth="1"/>
    <col min="10222" max="10222" width="11.5703125" customWidth="1"/>
    <col min="10223" max="10223" width="13.7109375" customWidth="1"/>
    <col min="10224" max="10227" width="9.28515625" customWidth="1"/>
    <col min="10465" max="10465" width="34" customWidth="1"/>
    <col min="10466" max="10466" width="11.28515625" customWidth="1"/>
    <col min="10467" max="10467" width="11" customWidth="1"/>
    <col min="10475" max="10476" width="10.7109375" customWidth="1"/>
    <col min="10478" max="10478" width="11.5703125" customWidth="1"/>
    <col min="10479" max="10479" width="13.7109375" customWidth="1"/>
    <col min="10480" max="10483" width="9.28515625" customWidth="1"/>
    <col min="10721" max="10721" width="34" customWidth="1"/>
    <col min="10722" max="10722" width="11.28515625" customWidth="1"/>
    <col min="10723" max="10723" width="11" customWidth="1"/>
    <col min="10731" max="10732" width="10.7109375" customWidth="1"/>
    <col min="10734" max="10734" width="11.5703125" customWidth="1"/>
    <col min="10735" max="10735" width="13.7109375" customWidth="1"/>
    <col min="10736" max="10739" width="9.28515625" customWidth="1"/>
    <col min="10977" max="10977" width="34" customWidth="1"/>
    <col min="10978" max="10978" width="11.28515625" customWidth="1"/>
    <col min="10979" max="10979" width="11" customWidth="1"/>
    <col min="10987" max="10988" width="10.7109375" customWidth="1"/>
    <col min="10990" max="10990" width="11.5703125" customWidth="1"/>
    <col min="10991" max="10991" width="13.7109375" customWidth="1"/>
    <col min="10992" max="10995" width="9.28515625" customWidth="1"/>
    <col min="11233" max="11233" width="34" customWidth="1"/>
    <col min="11234" max="11234" width="11.28515625" customWidth="1"/>
    <col min="11235" max="11235" width="11" customWidth="1"/>
    <col min="11243" max="11244" width="10.7109375" customWidth="1"/>
    <col min="11246" max="11246" width="11.5703125" customWidth="1"/>
    <col min="11247" max="11247" width="13.7109375" customWidth="1"/>
    <col min="11248" max="11251" width="9.28515625" customWidth="1"/>
    <col min="11489" max="11489" width="34" customWidth="1"/>
    <col min="11490" max="11490" width="11.28515625" customWidth="1"/>
    <col min="11491" max="11491" width="11" customWidth="1"/>
    <col min="11499" max="11500" width="10.7109375" customWidth="1"/>
    <col min="11502" max="11502" width="11.5703125" customWidth="1"/>
    <col min="11503" max="11503" width="13.7109375" customWidth="1"/>
    <col min="11504" max="11507" width="9.28515625" customWidth="1"/>
    <col min="11745" max="11745" width="34" customWidth="1"/>
    <col min="11746" max="11746" width="11.28515625" customWidth="1"/>
    <col min="11747" max="11747" width="11" customWidth="1"/>
    <col min="11755" max="11756" width="10.7109375" customWidth="1"/>
    <col min="11758" max="11758" width="11.5703125" customWidth="1"/>
    <col min="11759" max="11759" width="13.7109375" customWidth="1"/>
    <col min="11760" max="11763" width="9.28515625" customWidth="1"/>
    <col min="12001" max="12001" width="34" customWidth="1"/>
    <col min="12002" max="12002" width="11.28515625" customWidth="1"/>
    <col min="12003" max="12003" width="11" customWidth="1"/>
    <col min="12011" max="12012" width="10.7109375" customWidth="1"/>
    <col min="12014" max="12014" width="11.5703125" customWidth="1"/>
    <col min="12015" max="12015" width="13.7109375" customWidth="1"/>
    <col min="12016" max="12019" width="9.28515625" customWidth="1"/>
    <col min="12257" max="12257" width="34" customWidth="1"/>
    <col min="12258" max="12258" width="11.28515625" customWidth="1"/>
    <col min="12259" max="12259" width="11" customWidth="1"/>
    <col min="12267" max="12268" width="10.7109375" customWidth="1"/>
    <col min="12270" max="12270" width="11.5703125" customWidth="1"/>
    <col min="12271" max="12271" width="13.7109375" customWidth="1"/>
    <col min="12272" max="12275" width="9.28515625" customWidth="1"/>
    <col min="12513" max="12513" width="34" customWidth="1"/>
    <col min="12514" max="12514" width="11.28515625" customWidth="1"/>
    <col min="12515" max="12515" width="11" customWidth="1"/>
    <col min="12523" max="12524" width="10.7109375" customWidth="1"/>
    <col min="12526" max="12526" width="11.5703125" customWidth="1"/>
    <col min="12527" max="12527" width="13.7109375" customWidth="1"/>
    <col min="12528" max="12531" width="9.28515625" customWidth="1"/>
    <col min="12769" max="12769" width="34" customWidth="1"/>
    <col min="12770" max="12770" width="11.28515625" customWidth="1"/>
    <col min="12771" max="12771" width="11" customWidth="1"/>
    <col min="12779" max="12780" width="10.7109375" customWidth="1"/>
    <col min="12782" max="12782" width="11.5703125" customWidth="1"/>
    <col min="12783" max="12783" width="13.7109375" customWidth="1"/>
    <col min="12784" max="12787" width="9.28515625" customWidth="1"/>
    <col min="13025" max="13025" width="34" customWidth="1"/>
    <col min="13026" max="13026" width="11.28515625" customWidth="1"/>
    <col min="13027" max="13027" width="11" customWidth="1"/>
    <col min="13035" max="13036" width="10.7109375" customWidth="1"/>
    <col min="13038" max="13038" width="11.5703125" customWidth="1"/>
    <col min="13039" max="13039" width="13.7109375" customWidth="1"/>
    <col min="13040" max="13043" width="9.28515625" customWidth="1"/>
    <col min="13281" max="13281" width="34" customWidth="1"/>
    <col min="13282" max="13282" width="11.28515625" customWidth="1"/>
    <col min="13283" max="13283" width="11" customWidth="1"/>
    <col min="13291" max="13292" width="10.7109375" customWidth="1"/>
    <col min="13294" max="13294" width="11.5703125" customWidth="1"/>
    <col min="13295" max="13295" width="13.7109375" customWidth="1"/>
    <col min="13296" max="13299" width="9.28515625" customWidth="1"/>
    <col min="13537" max="13537" width="34" customWidth="1"/>
    <col min="13538" max="13538" width="11.28515625" customWidth="1"/>
    <col min="13539" max="13539" width="11" customWidth="1"/>
    <col min="13547" max="13548" width="10.7109375" customWidth="1"/>
    <col min="13550" max="13550" width="11.5703125" customWidth="1"/>
    <col min="13551" max="13551" width="13.7109375" customWidth="1"/>
    <col min="13552" max="13555" width="9.28515625" customWidth="1"/>
    <col min="13793" max="13793" width="34" customWidth="1"/>
    <col min="13794" max="13794" width="11.28515625" customWidth="1"/>
    <col min="13795" max="13795" width="11" customWidth="1"/>
    <col min="13803" max="13804" width="10.7109375" customWidth="1"/>
    <col min="13806" max="13806" width="11.5703125" customWidth="1"/>
    <col min="13807" max="13807" width="13.7109375" customWidth="1"/>
    <col min="13808" max="13811" width="9.28515625" customWidth="1"/>
    <col min="14049" max="14049" width="34" customWidth="1"/>
    <col min="14050" max="14050" width="11.28515625" customWidth="1"/>
    <col min="14051" max="14051" width="11" customWidth="1"/>
    <col min="14059" max="14060" width="10.7109375" customWidth="1"/>
    <col min="14062" max="14062" width="11.5703125" customWidth="1"/>
    <col min="14063" max="14063" width="13.7109375" customWidth="1"/>
    <col min="14064" max="14067" width="9.28515625" customWidth="1"/>
    <col min="14305" max="14305" width="34" customWidth="1"/>
    <col min="14306" max="14306" width="11.28515625" customWidth="1"/>
    <col min="14307" max="14307" width="11" customWidth="1"/>
    <col min="14315" max="14316" width="10.7109375" customWidth="1"/>
    <col min="14318" max="14318" width="11.5703125" customWidth="1"/>
    <col min="14319" max="14319" width="13.7109375" customWidth="1"/>
    <col min="14320" max="14323" width="9.28515625" customWidth="1"/>
    <col min="14561" max="14561" width="34" customWidth="1"/>
    <col min="14562" max="14562" width="11.28515625" customWidth="1"/>
    <col min="14563" max="14563" width="11" customWidth="1"/>
    <col min="14571" max="14572" width="10.7109375" customWidth="1"/>
    <col min="14574" max="14574" width="11.5703125" customWidth="1"/>
    <col min="14575" max="14575" width="13.7109375" customWidth="1"/>
    <col min="14576" max="14579" width="9.28515625" customWidth="1"/>
    <col min="14817" max="14817" width="34" customWidth="1"/>
    <col min="14818" max="14818" width="11.28515625" customWidth="1"/>
    <col min="14819" max="14819" width="11" customWidth="1"/>
    <col min="14827" max="14828" width="10.7109375" customWidth="1"/>
    <col min="14830" max="14830" width="11.5703125" customWidth="1"/>
    <col min="14831" max="14831" width="13.7109375" customWidth="1"/>
    <col min="14832" max="14835" width="9.28515625" customWidth="1"/>
    <col min="15073" max="15073" width="34" customWidth="1"/>
    <col min="15074" max="15074" width="11.28515625" customWidth="1"/>
    <col min="15075" max="15075" width="11" customWidth="1"/>
    <col min="15083" max="15084" width="10.7109375" customWidth="1"/>
    <col min="15086" max="15086" width="11.5703125" customWidth="1"/>
    <col min="15087" max="15087" width="13.7109375" customWidth="1"/>
    <col min="15088" max="15091" width="9.28515625" customWidth="1"/>
    <col min="15329" max="15329" width="34" customWidth="1"/>
    <col min="15330" max="15330" width="11.28515625" customWidth="1"/>
    <col min="15331" max="15331" width="11" customWidth="1"/>
    <col min="15339" max="15340" width="10.7109375" customWidth="1"/>
    <col min="15342" max="15342" width="11.5703125" customWidth="1"/>
    <col min="15343" max="15343" width="13.7109375" customWidth="1"/>
    <col min="15344" max="15347" width="9.28515625" customWidth="1"/>
    <col min="15585" max="15585" width="34" customWidth="1"/>
    <col min="15586" max="15586" width="11.28515625" customWidth="1"/>
    <col min="15587" max="15587" width="11" customWidth="1"/>
    <col min="15595" max="15596" width="10.7109375" customWidth="1"/>
    <col min="15598" max="15598" width="11.5703125" customWidth="1"/>
    <col min="15599" max="15599" width="13.7109375" customWidth="1"/>
    <col min="15600" max="15603" width="9.28515625" customWidth="1"/>
    <col min="15841" max="15841" width="34" customWidth="1"/>
    <col min="15842" max="15842" width="11.28515625" customWidth="1"/>
    <col min="15843" max="15843" width="11" customWidth="1"/>
    <col min="15851" max="15852" width="10.7109375" customWidth="1"/>
    <col min="15854" max="15854" width="11.5703125" customWidth="1"/>
    <col min="15855" max="15855" width="13.7109375" customWidth="1"/>
    <col min="15856" max="15859" width="9.28515625" customWidth="1"/>
    <col min="16097" max="16097" width="34" customWidth="1"/>
    <col min="16098" max="16098" width="11.28515625" customWidth="1"/>
    <col min="16099" max="16099" width="11" customWidth="1"/>
    <col min="16107" max="16108" width="10.7109375" customWidth="1"/>
    <col min="16110" max="16110" width="11.5703125" customWidth="1"/>
    <col min="16111" max="16111" width="13.7109375" customWidth="1"/>
    <col min="16112" max="16115" width="9.28515625" customWidth="1"/>
  </cols>
  <sheetData>
    <row r="1" spans="1:8" ht="44.45" customHeight="1" x14ac:dyDescent="0.3">
      <c r="B1" s="242" t="s">
        <v>155</v>
      </c>
      <c r="C1" s="242"/>
      <c r="D1" s="242"/>
      <c r="E1" s="242"/>
      <c r="F1" s="242"/>
      <c r="G1" s="242"/>
      <c r="H1" s="242"/>
    </row>
    <row r="2" spans="1:8" ht="15.6" customHeight="1" thickBot="1" x14ac:dyDescent="0.3">
      <c r="A2" s="4" t="s">
        <v>75</v>
      </c>
      <c r="B2" s="124" t="s">
        <v>239</v>
      </c>
    </row>
    <row r="3" spans="1:8" ht="15.6" customHeight="1" x14ac:dyDescent="0.25">
      <c r="A3" s="243" t="s">
        <v>156</v>
      </c>
      <c r="B3" s="246" t="s">
        <v>157</v>
      </c>
      <c r="C3" s="183" t="s">
        <v>158</v>
      </c>
      <c r="D3" s="249" t="s">
        <v>5</v>
      </c>
      <c r="E3" s="249"/>
      <c r="F3" s="249"/>
      <c r="G3" s="249"/>
      <c r="H3" s="250"/>
    </row>
    <row r="4" spans="1:8" ht="52.9" customHeight="1" x14ac:dyDescent="0.25">
      <c r="A4" s="244"/>
      <c r="B4" s="247"/>
      <c r="C4" s="184"/>
      <c r="D4" s="184" t="s">
        <v>159</v>
      </c>
      <c r="E4" s="184" t="s">
        <v>160</v>
      </c>
      <c r="F4" s="184"/>
      <c r="G4" s="184"/>
      <c r="H4" s="188" t="s">
        <v>161</v>
      </c>
    </row>
    <row r="5" spans="1:8" ht="55.9" customHeight="1" thickBot="1" x14ac:dyDescent="0.3">
      <c r="A5" s="245"/>
      <c r="B5" s="248"/>
      <c r="C5" s="185"/>
      <c r="D5" s="185"/>
      <c r="E5" s="102" t="s">
        <v>9</v>
      </c>
      <c r="F5" s="102" t="s">
        <v>11</v>
      </c>
      <c r="G5" s="102" t="s">
        <v>162</v>
      </c>
      <c r="H5" s="189"/>
    </row>
    <row r="6" spans="1:8" ht="31.15" customHeight="1" x14ac:dyDescent="0.25">
      <c r="A6" s="252" t="s">
        <v>163</v>
      </c>
      <c r="B6" s="125" t="s">
        <v>164</v>
      </c>
      <c r="C6" s="126"/>
      <c r="D6" s="126"/>
      <c r="E6" s="126">
        <f>F6+G6</f>
        <v>0</v>
      </c>
      <c r="F6" s="126"/>
      <c r="G6" s="126"/>
      <c r="H6" s="126"/>
    </row>
    <row r="7" spans="1:8" ht="34.15" customHeight="1" x14ac:dyDescent="0.25">
      <c r="A7" s="252"/>
      <c r="B7" s="127" t="s">
        <v>165</v>
      </c>
      <c r="C7" s="106"/>
      <c r="D7" s="106"/>
      <c r="E7" s="106">
        <f t="shared" ref="E7:E52" si="0">F7+G7</f>
        <v>0</v>
      </c>
      <c r="F7" s="106"/>
      <c r="G7" s="106"/>
      <c r="H7" s="106"/>
    </row>
    <row r="8" spans="1:8" ht="34.15" customHeight="1" x14ac:dyDescent="0.25">
      <c r="A8" s="252"/>
      <c r="B8" s="128" t="s">
        <v>166</v>
      </c>
      <c r="C8" s="106"/>
      <c r="D8" s="106"/>
      <c r="E8" s="106">
        <f t="shared" si="0"/>
        <v>0</v>
      </c>
      <c r="F8" s="106"/>
      <c r="G8" s="106"/>
      <c r="H8" s="106"/>
    </row>
    <row r="9" spans="1:8" ht="26.45" customHeight="1" x14ac:dyDescent="0.25">
      <c r="A9" s="253"/>
      <c r="B9" s="127" t="s">
        <v>167</v>
      </c>
      <c r="C9" s="106">
        <v>3312</v>
      </c>
      <c r="D9" s="106"/>
      <c r="E9" s="106">
        <f t="shared" si="0"/>
        <v>0</v>
      </c>
      <c r="F9" s="106"/>
      <c r="G9" s="106"/>
      <c r="H9" s="106"/>
    </row>
    <row r="10" spans="1:8" ht="32.450000000000003" customHeight="1" x14ac:dyDescent="0.25">
      <c r="A10" s="127" t="s">
        <v>169</v>
      </c>
      <c r="B10" s="127" t="s">
        <v>170</v>
      </c>
      <c r="C10" s="106"/>
      <c r="D10" s="106"/>
      <c r="E10" s="106">
        <f t="shared" si="0"/>
        <v>0</v>
      </c>
      <c r="F10" s="106"/>
      <c r="G10" s="106"/>
      <c r="H10" s="106"/>
    </row>
    <row r="11" spans="1:8" x14ac:dyDescent="0.25">
      <c r="A11" s="127" t="s">
        <v>171</v>
      </c>
      <c r="B11" s="127" t="s">
        <v>172</v>
      </c>
      <c r="C11" s="106"/>
      <c r="D11" s="106"/>
      <c r="E11" s="106">
        <f t="shared" si="0"/>
        <v>0</v>
      </c>
      <c r="F11" s="106"/>
      <c r="G11" s="106"/>
      <c r="H11" s="106"/>
    </row>
    <row r="12" spans="1:8" x14ac:dyDescent="0.25">
      <c r="A12" s="127" t="s">
        <v>173</v>
      </c>
      <c r="B12" s="127" t="s">
        <v>174</v>
      </c>
      <c r="C12" s="106"/>
      <c r="D12" s="106"/>
      <c r="E12" s="106">
        <f t="shared" si="0"/>
        <v>0</v>
      </c>
      <c r="F12" s="106"/>
      <c r="G12" s="106"/>
      <c r="H12" s="106"/>
    </row>
    <row r="13" spans="1:8" x14ac:dyDescent="0.25">
      <c r="A13" s="127" t="s">
        <v>175</v>
      </c>
      <c r="B13" s="127" t="s">
        <v>176</v>
      </c>
      <c r="C13" s="106"/>
      <c r="D13" s="106"/>
      <c r="E13" s="106">
        <f t="shared" si="0"/>
        <v>0</v>
      </c>
      <c r="F13" s="106"/>
      <c r="G13" s="106"/>
      <c r="H13" s="106"/>
    </row>
    <row r="14" spans="1:8" x14ac:dyDescent="0.25">
      <c r="A14" s="129" t="s">
        <v>22</v>
      </c>
      <c r="B14" s="129" t="s">
        <v>23</v>
      </c>
      <c r="C14" s="106"/>
      <c r="D14" s="106"/>
      <c r="E14" s="106">
        <f t="shared" si="0"/>
        <v>0</v>
      </c>
      <c r="F14" s="106"/>
      <c r="G14" s="106"/>
      <c r="H14" s="106"/>
    </row>
    <row r="15" spans="1:8" x14ac:dyDescent="0.25">
      <c r="A15" s="127" t="s">
        <v>177</v>
      </c>
      <c r="B15" s="127" t="s">
        <v>178</v>
      </c>
      <c r="C15" s="106"/>
      <c r="D15" s="106"/>
      <c r="E15" s="106">
        <f t="shared" si="0"/>
        <v>0</v>
      </c>
      <c r="F15" s="106"/>
      <c r="G15" s="106"/>
      <c r="H15" s="106"/>
    </row>
    <row r="16" spans="1:8" x14ac:dyDescent="0.25">
      <c r="A16" s="127" t="s">
        <v>179</v>
      </c>
      <c r="B16" s="127" t="s">
        <v>180</v>
      </c>
      <c r="C16" s="106"/>
      <c r="D16" s="106"/>
      <c r="E16" s="106">
        <f t="shared" si="0"/>
        <v>0</v>
      </c>
      <c r="F16" s="106"/>
      <c r="G16" s="106"/>
      <c r="H16" s="106"/>
    </row>
    <row r="17" spans="1:8" ht="24.6" customHeight="1" x14ac:dyDescent="0.25">
      <c r="A17" s="127" t="s">
        <v>181</v>
      </c>
      <c r="B17" s="127" t="s">
        <v>182</v>
      </c>
      <c r="C17" s="106"/>
      <c r="D17" s="106"/>
      <c r="E17" s="106">
        <f t="shared" si="0"/>
        <v>0</v>
      </c>
      <c r="F17" s="106"/>
      <c r="G17" s="106"/>
      <c r="H17" s="106"/>
    </row>
    <row r="18" spans="1:8" x14ac:dyDescent="0.25">
      <c r="A18" s="127" t="s">
        <v>183</v>
      </c>
      <c r="B18" s="127" t="s">
        <v>184</v>
      </c>
      <c r="C18" s="106"/>
      <c r="D18" s="106"/>
      <c r="E18" s="106">
        <f t="shared" si="0"/>
        <v>0</v>
      </c>
      <c r="F18" s="106"/>
      <c r="G18" s="106"/>
      <c r="H18" s="106"/>
    </row>
    <row r="19" spans="1:8" x14ac:dyDescent="0.25">
      <c r="A19" s="127" t="s">
        <v>185</v>
      </c>
      <c r="B19" s="127" t="s">
        <v>186</v>
      </c>
      <c r="C19" s="106"/>
      <c r="D19" s="106"/>
      <c r="E19" s="106">
        <f t="shared" si="0"/>
        <v>0</v>
      </c>
      <c r="F19" s="106"/>
      <c r="G19" s="106"/>
      <c r="H19" s="106"/>
    </row>
    <row r="20" spans="1:8" ht="16.149999999999999" customHeight="1" x14ac:dyDescent="0.25">
      <c r="A20" s="129" t="s">
        <v>32</v>
      </c>
      <c r="B20" s="129" t="s">
        <v>33</v>
      </c>
      <c r="C20" s="106">
        <v>2000</v>
      </c>
      <c r="D20" s="106"/>
      <c r="E20" s="106">
        <f t="shared" si="0"/>
        <v>0</v>
      </c>
      <c r="F20" s="106"/>
      <c r="G20" s="106"/>
      <c r="H20" s="106"/>
    </row>
    <row r="21" spans="1:8" ht="16.149999999999999" customHeight="1" x14ac:dyDescent="0.25">
      <c r="A21" s="254" t="s">
        <v>187</v>
      </c>
      <c r="B21" s="127" t="s">
        <v>188</v>
      </c>
      <c r="C21" s="106"/>
      <c r="D21" s="106"/>
      <c r="E21" s="106">
        <f t="shared" si="0"/>
        <v>0</v>
      </c>
      <c r="F21" s="106"/>
      <c r="G21" s="106"/>
      <c r="H21" s="106"/>
    </row>
    <row r="22" spans="1:8" ht="43.9" customHeight="1" x14ac:dyDescent="0.25">
      <c r="A22" s="255"/>
      <c r="B22" s="40" t="s">
        <v>189</v>
      </c>
      <c r="C22" s="106"/>
      <c r="D22" s="106"/>
      <c r="E22" s="106">
        <f t="shared" si="0"/>
        <v>0</v>
      </c>
      <c r="F22" s="106"/>
      <c r="G22" s="106"/>
      <c r="H22" s="106"/>
    </row>
    <row r="23" spans="1:8" x14ac:dyDescent="0.25">
      <c r="A23" s="127" t="s">
        <v>190</v>
      </c>
      <c r="B23" s="127" t="s">
        <v>191</v>
      </c>
      <c r="C23" s="106"/>
      <c r="D23" s="106"/>
      <c r="E23" s="106">
        <f t="shared" si="0"/>
        <v>0</v>
      </c>
      <c r="F23" s="106"/>
      <c r="G23" s="106"/>
      <c r="H23" s="106"/>
    </row>
    <row r="24" spans="1:8" x14ac:dyDescent="0.25">
      <c r="A24" s="254" t="s">
        <v>192</v>
      </c>
      <c r="B24" s="127" t="s">
        <v>193</v>
      </c>
      <c r="C24" s="106">
        <f t="shared" ref="C24:D24" si="1">C25+C26+C27</f>
        <v>0</v>
      </c>
      <c r="D24" s="106">
        <f t="shared" si="1"/>
        <v>0</v>
      </c>
      <c r="E24" s="106">
        <f t="shared" si="0"/>
        <v>0</v>
      </c>
      <c r="F24" s="106">
        <f t="shared" ref="F24:H24" si="2">F25+F26+F27</f>
        <v>0</v>
      </c>
      <c r="G24" s="106">
        <f t="shared" si="2"/>
        <v>0</v>
      </c>
      <c r="H24" s="106">
        <f t="shared" si="2"/>
        <v>0</v>
      </c>
    </row>
    <row r="25" spans="1:8" x14ac:dyDescent="0.25">
      <c r="A25" s="256"/>
      <c r="B25" s="128" t="s">
        <v>194</v>
      </c>
      <c r="C25" s="106"/>
      <c r="D25" s="106"/>
      <c r="E25" s="106">
        <f t="shared" si="0"/>
        <v>0</v>
      </c>
      <c r="F25" s="106"/>
      <c r="G25" s="106"/>
      <c r="H25" s="106"/>
    </row>
    <row r="26" spans="1:8" ht="83.45" customHeight="1" x14ac:dyDescent="0.25">
      <c r="A26" s="256"/>
      <c r="B26" s="128" t="s">
        <v>195</v>
      </c>
      <c r="C26" s="106"/>
      <c r="D26" s="106"/>
      <c r="E26" s="106">
        <f t="shared" si="0"/>
        <v>0</v>
      </c>
      <c r="F26" s="106"/>
      <c r="G26" s="106"/>
      <c r="H26" s="106"/>
    </row>
    <row r="27" spans="1:8" ht="78.75" x14ac:dyDescent="0.25">
      <c r="A27" s="255"/>
      <c r="B27" s="128" t="s">
        <v>196</v>
      </c>
      <c r="C27" s="106"/>
      <c r="D27" s="106"/>
      <c r="E27" s="106">
        <f t="shared" si="0"/>
        <v>0</v>
      </c>
      <c r="F27" s="106"/>
      <c r="G27" s="106"/>
      <c r="H27" s="106"/>
    </row>
    <row r="28" spans="1:8" x14ac:dyDescent="0.25">
      <c r="A28" s="257" t="s">
        <v>197</v>
      </c>
      <c r="B28" s="127" t="s">
        <v>198</v>
      </c>
      <c r="C28" s="106"/>
      <c r="D28" s="106"/>
      <c r="E28" s="106">
        <f t="shared" si="0"/>
        <v>0</v>
      </c>
      <c r="F28" s="106"/>
      <c r="G28" s="106"/>
      <c r="H28" s="106"/>
    </row>
    <row r="29" spans="1:8" ht="47.25" x14ac:dyDescent="0.25">
      <c r="A29" s="257"/>
      <c r="B29" s="127" t="s">
        <v>199</v>
      </c>
      <c r="C29" s="106"/>
      <c r="D29" s="106"/>
      <c r="E29" s="106">
        <f t="shared" si="0"/>
        <v>0</v>
      </c>
      <c r="F29" s="106"/>
      <c r="G29" s="106"/>
      <c r="H29" s="106"/>
    </row>
    <row r="30" spans="1:8" x14ac:dyDescent="0.25">
      <c r="A30" s="257"/>
      <c r="B30" s="131" t="s">
        <v>200</v>
      </c>
      <c r="C30" s="106"/>
      <c r="D30" s="106"/>
      <c r="E30" s="106">
        <f t="shared" si="0"/>
        <v>0</v>
      </c>
      <c r="F30" s="106"/>
      <c r="G30" s="106"/>
      <c r="H30" s="106"/>
    </row>
    <row r="31" spans="1:8" x14ac:dyDescent="0.25">
      <c r="A31" s="127" t="s">
        <v>201</v>
      </c>
      <c r="B31" s="127" t="s">
        <v>202</v>
      </c>
      <c r="C31" s="106"/>
      <c r="D31" s="106"/>
      <c r="E31" s="106">
        <f t="shared" si="0"/>
        <v>0</v>
      </c>
      <c r="F31" s="106"/>
      <c r="G31" s="106"/>
      <c r="H31" s="106"/>
    </row>
    <row r="32" spans="1:8" ht="31.5" x14ac:dyDescent="0.25">
      <c r="A32" s="132" t="s">
        <v>203</v>
      </c>
      <c r="B32" s="133" t="s">
        <v>204</v>
      </c>
      <c r="C32" s="106"/>
      <c r="D32" s="106"/>
      <c r="E32" s="106">
        <f t="shared" si="0"/>
        <v>0</v>
      </c>
      <c r="F32" s="106"/>
      <c r="G32" s="106"/>
      <c r="H32" s="106"/>
    </row>
    <row r="33" spans="1:8" ht="16.149999999999999" customHeight="1" x14ac:dyDescent="0.25">
      <c r="A33" s="127" t="s">
        <v>205</v>
      </c>
      <c r="B33" s="127" t="s">
        <v>206</v>
      </c>
      <c r="C33" s="106"/>
      <c r="D33" s="106"/>
      <c r="E33" s="106">
        <f t="shared" si="0"/>
        <v>0</v>
      </c>
      <c r="F33" s="106"/>
      <c r="G33" s="106"/>
      <c r="H33" s="106"/>
    </row>
    <row r="34" spans="1:8" x14ac:dyDescent="0.25">
      <c r="A34" s="129" t="s">
        <v>43</v>
      </c>
      <c r="B34" s="129" t="s">
        <v>44</v>
      </c>
      <c r="C34" s="106"/>
      <c r="D34" s="106"/>
      <c r="E34" s="106">
        <f t="shared" si="0"/>
        <v>0</v>
      </c>
      <c r="F34" s="106"/>
      <c r="G34" s="106"/>
      <c r="H34" s="106"/>
    </row>
    <row r="35" spans="1:8" x14ac:dyDescent="0.25">
      <c r="A35" s="129" t="s">
        <v>207</v>
      </c>
      <c r="B35" s="129" t="s">
        <v>46</v>
      </c>
      <c r="C35" s="106"/>
      <c r="D35" s="106"/>
      <c r="E35" s="106">
        <f t="shared" si="0"/>
        <v>0</v>
      </c>
      <c r="F35" s="106"/>
      <c r="G35" s="106"/>
      <c r="H35" s="106"/>
    </row>
    <row r="36" spans="1:8" x14ac:dyDescent="0.25">
      <c r="A36" s="127" t="s">
        <v>208</v>
      </c>
      <c r="B36" s="127" t="s">
        <v>209</v>
      </c>
      <c r="C36" s="106"/>
      <c r="D36" s="106"/>
      <c r="E36" s="106">
        <f t="shared" si="0"/>
        <v>0</v>
      </c>
      <c r="F36" s="106"/>
      <c r="G36" s="106"/>
      <c r="H36" s="106"/>
    </row>
    <row r="37" spans="1:8" x14ac:dyDescent="0.25">
      <c r="A37" s="127" t="s">
        <v>210</v>
      </c>
      <c r="B37" s="127" t="s">
        <v>211</v>
      </c>
      <c r="C37" s="106"/>
      <c r="D37" s="106"/>
      <c r="E37" s="106">
        <f t="shared" si="0"/>
        <v>0</v>
      </c>
      <c r="F37" s="106"/>
      <c r="G37" s="106"/>
      <c r="H37" s="106"/>
    </row>
    <row r="38" spans="1:8" x14ac:dyDescent="0.25">
      <c r="A38" s="127" t="s">
        <v>212</v>
      </c>
      <c r="B38" s="127" t="s">
        <v>213</v>
      </c>
      <c r="C38" s="106"/>
      <c r="D38" s="106"/>
      <c r="E38" s="106">
        <f t="shared" si="0"/>
        <v>0</v>
      </c>
      <c r="F38" s="106"/>
      <c r="G38" s="106"/>
      <c r="H38" s="106"/>
    </row>
    <row r="39" spans="1:8" x14ac:dyDescent="0.25">
      <c r="A39" s="127" t="s">
        <v>214</v>
      </c>
      <c r="B39" s="127" t="s">
        <v>215</v>
      </c>
      <c r="C39" s="106"/>
      <c r="D39" s="106"/>
      <c r="E39" s="106">
        <f t="shared" si="0"/>
        <v>0</v>
      </c>
      <c r="F39" s="106"/>
      <c r="G39" s="106"/>
      <c r="H39" s="106"/>
    </row>
    <row r="40" spans="1:8" x14ac:dyDescent="0.25">
      <c r="A40" s="127" t="s">
        <v>216</v>
      </c>
      <c r="B40" s="127" t="s">
        <v>217</v>
      </c>
      <c r="C40" s="106"/>
      <c r="D40" s="106"/>
      <c r="E40" s="106">
        <f t="shared" si="0"/>
        <v>0</v>
      </c>
      <c r="F40" s="106"/>
      <c r="G40" s="106"/>
      <c r="H40" s="106"/>
    </row>
    <row r="41" spans="1:8" x14ac:dyDescent="0.25">
      <c r="A41" s="251" t="s">
        <v>218</v>
      </c>
      <c r="B41" s="127" t="s">
        <v>219</v>
      </c>
      <c r="C41" s="106"/>
      <c r="D41" s="106"/>
      <c r="E41" s="106">
        <f t="shared" si="0"/>
        <v>0</v>
      </c>
      <c r="F41" s="106"/>
      <c r="G41" s="106"/>
      <c r="H41" s="106"/>
    </row>
    <row r="42" spans="1:8" x14ac:dyDescent="0.25">
      <c r="A42" s="251"/>
      <c r="B42" s="127" t="s">
        <v>220</v>
      </c>
      <c r="C42" s="106"/>
      <c r="D42" s="106"/>
      <c r="E42" s="106">
        <f t="shared" si="0"/>
        <v>0</v>
      </c>
      <c r="F42" s="106"/>
      <c r="G42" s="106"/>
      <c r="H42" s="106"/>
    </row>
    <row r="43" spans="1:8" x14ac:dyDescent="0.25">
      <c r="A43" s="127" t="s">
        <v>221</v>
      </c>
      <c r="B43" s="127" t="s">
        <v>222</v>
      </c>
      <c r="C43" s="106"/>
      <c r="D43" s="106"/>
      <c r="E43" s="106">
        <f t="shared" si="0"/>
        <v>0</v>
      </c>
      <c r="F43" s="134"/>
      <c r="G43" s="106"/>
      <c r="H43" s="106"/>
    </row>
    <row r="44" spans="1:8" x14ac:dyDescent="0.25">
      <c r="A44" s="127" t="s">
        <v>223</v>
      </c>
      <c r="B44" s="127" t="s">
        <v>224</v>
      </c>
      <c r="C44" s="106"/>
      <c r="D44" s="106"/>
      <c r="E44" s="106">
        <f t="shared" si="0"/>
        <v>0</v>
      </c>
      <c r="F44" s="106"/>
      <c r="G44" s="106"/>
      <c r="H44" s="106"/>
    </row>
    <row r="45" spans="1:8" ht="15" customHeight="1" x14ac:dyDescent="0.25">
      <c r="A45" s="251" t="s">
        <v>225</v>
      </c>
      <c r="B45" s="127" t="s">
        <v>226</v>
      </c>
      <c r="C45" s="106"/>
      <c r="D45" s="106"/>
      <c r="E45" s="106">
        <f t="shared" si="0"/>
        <v>0</v>
      </c>
      <c r="F45" s="106"/>
      <c r="G45" s="106"/>
      <c r="H45" s="106"/>
    </row>
    <row r="46" spans="1:8" ht="18" customHeight="1" x14ac:dyDescent="0.25">
      <c r="A46" s="251"/>
      <c r="B46" s="127" t="s">
        <v>227</v>
      </c>
      <c r="C46" s="106"/>
      <c r="D46" s="106"/>
      <c r="E46" s="106">
        <f t="shared" si="0"/>
        <v>0</v>
      </c>
      <c r="F46" s="106"/>
      <c r="G46" s="106"/>
      <c r="H46" s="106"/>
    </row>
    <row r="47" spans="1:8" x14ac:dyDescent="0.25">
      <c r="A47" s="127" t="s">
        <v>228</v>
      </c>
      <c r="B47" s="127" t="s">
        <v>229</v>
      </c>
      <c r="C47" s="106"/>
      <c r="D47" s="106"/>
      <c r="E47" s="106">
        <f t="shared" si="0"/>
        <v>0</v>
      </c>
      <c r="F47" s="106"/>
      <c r="G47" s="106"/>
      <c r="H47" s="106"/>
    </row>
    <row r="48" spans="1:8" x14ac:dyDescent="0.25">
      <c r="A48" s="135" t="s">
        <v>230</v>
      </c>
      <c r="B48" s="129" t="s">
        <v>67</v>
      </c>
      <c r="C48" s="106"/>
      <c r="D48" s="106"/>
      <c r="E48" s="106">
        <f t="shared" si="0"/>
        <v>0</v>
      </c>
      <c r="F48" s="106"/>
      <c r="G48" s="106"/>
      <c r="H48" s="106"/>
    </row>
    <row r="49" spans="1:8" ht="19.899999999999999" customHeight="1" x14ac:dyDescent="0.25">
      <c r="A49" s="127" t="s">
        <v>231</v>
      </c>
      <c r="B49" s="127" t="s">
        <v>232</v>
      </c>
      <c r="C49" s="106"/>
      <c r="D49" s="106"/>
      <c r="E49" s="106">
        <f t="shared" si="0"/>
        <v>0</v>
      </c>
      <c r="F49" s="106"/>
      <c r="G49" s="106"/>
      <c r="H49" s="106"/>
    </row>
    <row r="50" spans="1:8" ht="19.899999999999999" customHeight="1" x14ac:dyDescent="0.25">
      <c r="A50" s="127" t="s">
        <v>233</v>
      </c>
      <c r="B50" s="127" t="s">
        <v>234</v>
      </c>
      <c r="C50" s="106"/>
      <c r="D50" s="106"/>
      <c r="E50" s="106">
        <f t="shared" si="0"/>
        <v>0</v>
      </c>
      <c r="F50" s="106"/>
      <c r="G50" s="106"/>
      <c r="H50" s="106"/>
    </row>
    <row r="51" spans="1:8" x14ac:dyDescent="0.25">
      <c r="A51" s="127" t="s">
        <v>235</v>
      </c>
      <c r="B51" s="127" t="s">
        <v>236</v>
      </c>
      <c r="C51" s="106"/>
      <c r="D51" s="106"/>
      <c r="E51" s="106">
        <f t="shared" si="0"/>
        <v>0</v>
      </c>
      <c r="F51" s="106"/>
      <c r="G51" s="106"/>
      <c r="H51" s="106"/>
    </row>
    <row r="52" spans="1:8" ht="31.5" x14ac:dyDescent="0.25">
      <c r="A52" s="22" t="s">
        <v>77</v>
      </c>
      <c r="B52" s="136"/>
      <c r="C52" s="117">
        <f>C6+C7+SUM(C9:C24)+SUM(C28:C51)</f>
        <v>5312</v>
      </c>
      <c r="D52" s="117">
        <f>SUM(D6:D24)+SUM(D28:D51)</f>
        <v>0</v>
      </c>
      <c r="E52" s="116">
        <f t="shared" si="0"/>
        <v>0</v>
      </c>
      <c r="F52" s="117">
        <f>SUM(F6:F24)+SUM(F28:F51)</f>
        <v>0</v>
      </c>
      <c r="G52" s="117">
        <f>SUM(G6:G24)+SUM(G28:G51)</f>
        <v>0</v>
      </c>
      <c r="H52" s="117">
        <f>SUM(H6:H24)+SUM(H28:H51)</f>
        <v>0</v>
      </c>
    </row>
    <row r="53" spans="1:8" x14ac:dyDescent="0.25">
      <c r="B53" s="139"/>
    </row>
    <row r="54" spans="1:8" x14ac:dyDescent="0.25">
      <c r="B54" s="139"/>
    </row>
    <row r="55" spans="1:8" x14ac:dyDescent="0.25">
      <c r="B55" s="139"/>
    </row>
    <row r="56" spans="1:8" x14ac:dyDescent="0.25">
      <c r="A56" s="140"/>
      <c r="B56" s="139"/>
    </row>
    <row r="57" spans="1:8" x14ac:dyDescent="0.25">
      <c r="A57" s="140"/>
      <c r="B57" s="141"/>
    </row>
  </sheetData>
  <mergeCells count="14">
    <mergeCell ref="A45:A46"/>
    <mergeCell ref="A6:A9"/>
    <mergeCell ref="A21:A22"/>
    <mergeCell ref="A24:A27"/>
    <mergeCell ref="A28:A30"/>
    <mergeCell ref="A41:A42"/>
    <mergeCell ref="B1:H1"/>
    <mergeCell ref="A3:A5"/>
    <mergeCell ref="B3:B5"/>
    <mergeCell ref="C3:C5"/>
    <mergeCell ref="D3:H3"/>
    <mergeCell ref="D4:D5"/>
    <mergeCell ref="E4:G4"/>
    <mergeCell ref="H4:H5"/>
  </mergeCells>
  <pageMargins left="0.7" right="0.7" top="0.75" bottom="0.75" header="0.3" footer="0.3"/>
  <pageSetup paperSize="9" scale="5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59"/>
  <sheetViews>
    <sheetView view="pageBreakPreview" topLeftCell="A22" zoomScale="60" zoomScaleNormal="78" workbookViewId="0">
      <selection activeCell="K53" sqref="K53"/>
    </sheetView>
  </sheetViews>
  <sheetFormatPr defaultRowHeight="15.75" x14ac:dyDescent="0.25"/>
  <cols>
    <col min="1" max="1" width="30.7109375" style="124" customWidth="1"/>
    <col min="2" max="2" width="35.140625" style="124" customWidth="1"/>
    <col min="3" max="3" width="18.5703125" customWidth="1"/>
    <col min="4" max="4" width="19.42578125" customWidth="1"/>
    <col min="5" max="5" width="10.5703125" customWidth="1"/>
    <col min="6" max="6" width="12.28515625" customWidth="1"/>
    <col min="7" max="7" width="15.28515625" customWidth="1"/>
    <col min="8" max="8" width="18" customWidth="1"/>
    <col min="225" max="225" width="34" customWidth="1"/>
    <col min="226" max="226" width="11.28515625" customWidth="1"/>
    <col min="227" max="227" width="11" customWidth="1"/>
    <col min="235" max="236" width="10.7109375" customWidth="1"/>
    <col min="238" max="238" width="11.5703125" customWidth="1"/>
    <col min="239" max="239" width="13.7109375" customWidth="1"/>
    <col min="240" max="243" width="9.28515625" customWidth="1"/>
    <col min="481" max="481" width="34" customWidth="1"/>
    <col min="482" max="482" width="11.28515625" customWidth="1"/>
    <col min="483" max="483" width="11" customWidth="1"/>
    <col min="491" max="492" width="10.7109375" customWidth="1"/>
    <col min="494" max="494" width="11.5703125" customWidth="1"/>
    <col min="495" max="495" width="13.7109375" customWidth="1"/>
    <col min="496" max="499" width="9.28515625" customWidth="1"/>
    <col min="737" max="737" width="34" customWidth="1"/>
    <col min="738" max="738" width="11.28515625" customWidth="1"/>
    <col min="739" max="739" width="11" customWidth="1"/>
    <col min="747" max="748" width="10.7109375" customWidth="1"/>
    <col min="750" max="750" width="11.5703125" customWidth="1"/>
    <col min="751" max="751" width="13.7109375" customWidth="1"/>
    <col min="752" max="755" width="9.28515625" customWidth="1"/>
    <col min="993" max="993" width="34" customWidth="1"/>
    <col min="994" max="994" width="11.28515625" customWidth="1"/>
    <col min="995" max="995" width="11" customWidth="1"/>
    <col min="1003" max="1004" width="10.7109375" customWidth="1"/>
    <col min="1006" max="1006" width="11.5703125" customWidth="1"/>
    <col min="1007" max="1007" width="13.7109375" customWidth="1"/>
    <col min="1008" max="1011" width="9.28515625" customWidth="1"/>
    <col min="1249" max="1249" width="34" customWidth="1"/>
    <col min="1250" max="1250" width="11.28515625" customWidth="1"/>
    <col min="1251" max="1251" width="11" customWidth="1"/>
    <col min="1259" max="1260" width="10.7109375" customWidth="1"/>
    <col min="1262" max="1262" width="11.5703125" customWidth="1"/>
    <col min="1263" max="1263" width="13.7109375" customWidth="1"/>
    <col min="1264" max="1267" width="9.28515625" customWidth="1"/>
    <col min="1505" max="1505" width="34" customWidth="1"/>
    <col min="1506" max="1506" width="11.28515625" customWidth="1"/>
    <col min="1507" max="1507" width="11" customWidth="1"/>
    <col min="1515" max="1516" width="10.7109375" customWidth="1"/>
    <col min="1518" max="1518" width="11.5703125" customWidth="1"/>
    <col min="1519" max="1519" width="13.7109375" customWidth="1"/>
    <col min="1520" max="1523" width="9.28515625" customWidth="1"/>
    <col min="1761" max="1761" width="34" customWidth="1"/>
    <col min="1762" max="1762" width="11.28515625" customWidth="1"/>
    <col min="1763" max="1763" width="11" customWidth="1"/>
    <col min="1771" max="1772" width="10.7109375" customWidth="1"/>
    <col min="1774" max="1774" width="11.5703125" customWidth="1"/>
    <col min="1775" max="1775" width="13.7109375" customWidth="1"/>
    <col min="1776" max="1779" width="9.28515625" customWidth="1"/>
    <col min="2017" max="2017" width="34" customWidth="1"/>
    <col min="2018" max="2018" width="11.28515625" customWidth="1"/>
    <col min="2019" max="2019" width="11" customWidth="1"/>
    <col min="2027" max="2028" width="10.7109375" customWidth="1"/>
    <col min="2030" max="2030" width="11.5703125" customWidth="1"/>
    <col min="2031" max="2031" width="13.7109375" customWidth="1"/>
    <col min="2032" max="2035" width="9.28515625" customWidth="1"/>
    <col min="2273" max="2273" width="34" customWidth="1"/>
    <col min="2274" max="2274" width="11.28515625" customWidth="1"/>
    <col min="2275" max="2275" width="11" customWidth="1"/>
    <col min="2283" max="2284" width="10.7109375" customWidth="1"/>
    <col min="2286" max="2286" width="11.5703125" customWidth="1"/>
    <col min="2287" max="2287" width="13.7109375" customWidth="1"/>
    <col min="2288" max="2291" width="9.28515625" customWidth="1"/>
    <col min="2529" max="2529" width="34" customWidth="1"/>
    <col min="2530" max="2530" width="11.28515625" customWidth="1"/>
    <col min="2531" max="2531" width="11" customWidth="1"/>
    <col min="2539" max="2540" width="10.7109375" customWidth="1"/>
    <col min="2542" max="2542" width="11.5703125" customWidth="1"/>
    <col min="2543" max="2543" width="13.7109375" customWidth="1"/>
    <col min="2544" max="2547" width="9.28515625" customWidth="1"/>
    <col min="2785" max="2785" width="34" customWidth="1"/>
    <col min="2786" max="2786" width="11.28515625" customWidth="1"/>
    <col min="2787" max="2787" width="11" customWidth="1"/>
    <col min="2795" max="2796" width="10.7109375" customWidth="1"/>
    <col min="2798" max="2798" width="11.5703125" customWidth="1"/>
    <col min="2799" max="2799" width="13.7109375" customWidth="1"/>
    <col min="2800" max="2803" width="9.28515625" customWidth="1"/>
    <col min="3041" max="3041" width="34" customWidth="1"/>
    <col min="3042" max="3042" width="11.28515625" customWidth="1"/>
    <col min="3043" max="3043" width="11" customWidth="1"/>
    <col min="3051" max="3052" width="10.7109375" customWidth="1"/>
    <col min="3054" max="3054" width="11.5703125" customWidth="1"/>
    <col min="3055" max="3055" width="13.7109375" customWidth="1"/>
    <col min="3056" max="3059" width="9.28515625" customWidth="1"/>
    <col min="3297" max="3297" width="34" customWidth="1"/>
    <col min="3298" max="3298" width="11.28515625" customWidth="1"/>
    <col min="3299" max="3299" width="11" customWidth="1"/>
    <col min="3307" max="3308" width="10.7109375" customWidth="1"/>
    <col min="3310" max="3310" width="11.5703125" customWidth="1"/>
    <col min="3311" max="3311" width="13.7109375" customWidth="1"/>
    <col min="3312" max="3315" width="9.28515625" customWidth="1"/>
    <col min="3553" max="3553" width="34" customWidth="1"/>
    <col min="3554" max="3554" width="11.28515625" customWidth="1"/>
    <col min="3555" max="3555" width="11" customWidth="1"/>
    <col min="3563" max="3564" width="10.7109375" customWidth="1"/>
    <col min="3566" max="3566" width="11.5703125" customWidth="1"/>
    <col min="3567" max="3567" width="13.7109375" customWidth="1"/>
    <col min="3568" max="3571" width="9.28515625" customWidth="1"/>
    <col min="3809" max="3809" width="34" customWidth="1"/>
    <col min="3810" max="3810" width="11.28515625" customWidth="1"/>
    <col min="3811" max="3811" width="11" customWidth="1"/>
    <col min="3819" max="3820" width="10.7109375" customWidth="1"/>
    <col min="3822" max="3822" width="11.5703125" customWidth="1"/>
    <col min="3823" max="3823" width="13.7109375" customWidth="1"/>
    <col min="3824" max="3827" width="9.28515625" customWidth="1"/>
    <col min="4065" max="4065" width="34" customWidth="1"/>
    <col min="4066" max="4066" width="11.28515625" customWidth="1"/>
    <col min="4067" max="4067" width="11" customWidth="1"/>
    <col min="4075" max="4076" width="10.7109375" customWidth="1"/>
    <col min="4078" max="4078" width="11.5703125" customWidth="1"/>
    <col min="4079" max="4079" width="13.7109375" customWidth="1"/>
    <col min="4080" max="4083" width="9.28515625" customWidth="1"/>
    <col min="4321" max="4321" width="34" customWidth="1"/>
    <col min="4322" max="4322" width="11.28515625" customWidth="1"/>
    <col min="4323" max="4323" width="11" customWidth="1"/>
    <col min="4331" max="4332" width="10.7109375" customWidth="1"/>
    <col min="4334" max="4334" width="11.5703125" customWidth="1"/>
    <col min="4335" max="4335" width="13.7109375" customWidth="1"/>
    <col min="4336" max="4339" width="9.28515625" customWidth="1"/>
    <col min="4577" max="4577" width="34" customWidth="1"/>
    <col min="4578" max="4578" width="11.28515625" customWidth="1"/>
    <col min="4579" max="4579" width="11" customWidth="1"/>
    <col min="4587" max="4588" width="10.7109375" customWidth="1"/>
    <col min="4590" max="4590" width="11.5703125" customWidth="1"/>
    <col min="4591" max="4591" width="13.7109375" customWidth="1"/>
    <col min="4592" max="4595" width="9.28515625" customWidth="1"/>
    <col min="4833" max="4833" width="34" customWidth="1"/>
    <col min="4834" max="4834" width="11.28515625" customWidth="1"/>
    <col min="4835" max="4835" width="11" customWidth="1"/>
    <col min="4843" max="4844" width="10.7109375" customWidth="1"/>
    <col min="4846" max="4846" width="11.5703125" customWidth="1"/>
    <col min="4847" max="4847" width="13.7109375" customWidth="1"/>
    <col min="4848" max="4851" width="9.28515625" customWidth="1"/>
    <col min="5089" max="5089" width="34" customWidth="1"/>
    <col min="5090" max="5090" width="11.28515625" customWidth="1"/>
    <col min="5091" max="5091" width="11" customWidth="1"/>
    <col min="5099" max="5100" width="10.7109375" customWidth="1"/>
    <col min="5102" max="5102" width="11.5703125" customWidth="1"/>
    <col min="5103" max="5103" width="13.7109375" customWidth="1"/>
    <col min="5104" max="5107" width="9.28515625" customWidth="1"/>
    <col min="5345" max="5345" width="34" customWidth="1"/>
    <col min="5346" max="5346" width="11.28515625" customWidth="1"/>
    <col min="5347" max="5347" width="11" customWidth="1"/>
    <col min="5355" max="5356" width="10.7109375" customWidth="1"/>
    <col min="5358" max="5358" width="11.5703125" customWidth="1"/>
    <col min="5359" max="5359" width="13.7109375" customWidth="1"/>
    <col min="5360" max="5363" width="9.28515625" customWidth="1"/>
    <col min="5601" max="5601" width="34" customWidth="1"/>
    <col min="5602" max="5602" width="11.28515625" customWidth="1"/>
    <col min="5603" max="5603" width="11" customWidth="1"/>
    <col min="5611" max="5612" width="10.7109375" customWidth="1"/>
    <col min="5614" max="5614" width="11.5703125" customWidth="1"/>
    <col min="5615" max="5615" width="13.7109375" customWidth="1"/>
    <col min="5616" max="5619" width="9.28515625" customWidth="1"/>
    <col min="5857" max="5857" width="34" customWidth="1"/>
    <col min="5858" max="5858" width="11.28515625" customWidth="1"/>
    <col min="5859" max="5859" width="11" customWidth="1"/>
    <col min="5867" max="5868" width="10.7109375" customWidth="1"/>
    <col min="5870" max="5870" width="11.5703125" customWidth="1"/>
    <col min="5871" max="5871" width="13.7109375" customWidth="1"/>
    <col min="5872" max="5875" width="9.28515625" customWidth="1"/>
    <col min="6113" max="6113" width="34" customWidth="1"/>
    <col min="6114" max="6114" width="11.28515625" customWidth="1"/>
    <col min="6115" max="6115" width="11" customWidth="1"/>
    <col min="6123" max="6124" width="10.7109375" customWidth="1"/>
    <col min="6126" max="6126" width="11.5703125" customWidth="1"/>
    <col min="6127" max="6127" width="13.7109375" customWidth="1"/>
    <col min="6128" max="6131" width="9.28515625" customWidth="1"/>
    <col min="6369" max="6369" width="34" customWidth="1"/>
    <col min="6370" max="6370" width="11.28515625" customWidth="1"/>
    <col min="6371" max="6371" width="11" customWidth="1"/>
    <col min="6379" max="6380" width="10.7109375" customWidth="1"/>
    <col min="6382" max="6382" width="11.5703125" customWidth="1"/>
    <col min="6383" max="6383" width="13.7109375" customWidth="1"/>
    <col min="6384" max="6387" width="9.28515625" customWidth="1"/>
    <col min="6625" max="6625" width="34" customWidth="1"/>
    <col min="6626" max="6626" width="11.28515625" customWidth="1"/>
    <col min="6627" max="6627" width="11" customWidth="1"/>
    <col min="6635" max="6636" width="10.7109375" customWidth="1"/>
    <col min="6638" max="6638" width="11.5703125" customWidth="1"/>
    <col min="6639" max="6639" width="13.7109375" customWidth="1"/>
    <col min="6640" max="6643" width="9.28515625" customWidth="1"/>
    <col min="6881" max="6881" width="34" customWidth="1"/>
    <col min="6882" max="6882" width="11.28515625" customWidth="1"/>
    <col min="6883" max="6883" width="11" customWidth="1"/>
    <col min="6891" max="6892" width="10.7109375" customWidth="1"/>
    <col min="6894" max="6894" width="11.5703125" customWidth="1"/>
    <col min="6895" max="6895" width="13.7109375" customWidth="1"/>
    <col min="6896" max="6899" width="9.28515625" customWidth="1"/>
    <col min="7137" max="7137" width="34" customWidth="1"/>
    <col min="7138" max="7138" width="11.28515625" customWidth="1"/>
    <col min="7139" max="7139" width="11" customWidth="1"/>
    <col min="7147" max="7148" width="10.7109375" customWidth="1"/>
    <col min="7150" max="7150" width="11.5703125" customWidth="1"/>
    <col min="7151" max="7151" width="13.7109375" customWidth="1"/>
    <col min="7152" max="7155" width="9.28515625" customWidth="1"/>
    <col min="7393" max="7393" width="34" customWidth="1"/>
    <col min="7394" max="7394" width="11.28515625" customWidth="1"/>
    <col min="7395" max="7395" width="11" customWidth="1"/>
    <col min="7403" max="7404" width="10.7109375" customWidth="1"/>
    <col min="7406" max="7406" width="11.5703125" customWidth="1"/>
    <col min="7407" max="7407" width="13.7109375" customWidth="1"/>
    <col min="7408" max="7411" width="9.28515625" customWidth="1"/>
    <col min="7649" max="7649" width="34" customWidth="1"/>
    <col min="7650" max="7650" width="11.28515625" customWidth="1"/>
    <col min="7651" max="7651" width="11" customWidth="1"/>
    <col min="7659" max="7660" width="10.7109375" customWidth="1"/>
    <col min="7662" max="7662" width="11.5703125" customWidth="1"/>
    <col min="7663" max="7663" width="13.7109375" customWidth="1"/>
    <col min="7664" max="7667" width="9.28515625" customWidth="1"/>
    <col min="7905" max="7905" width="34" customWidth="1"/>
    <col min="7906" max="7906" width="11.28515625" customWidth="1"/>
    <col min="7907" max="7907" width="11" customWidth="1"/>
    <col min="7915" max="7916" width="10.7109375" customWidth="1"/>
    <col min="7918" max="7918" width="11.5703125" customWidth="1"/>
    <col min="7919" max="7919" width="13.7109375" customWidth="1"/>
    <col min="7920" max="7923" width="9.28515625" customWidth="1"/>
    <col min="8161" max="8161" width="34" customWidth="1"/>
    <col min="8162" max="8162" width="11.28515625" customWidth="1"/>
    <col min="8163" max="8163" width="11" customWidth="1"/>
    <col min="8171" max="8172" width="10.7109375" customWidth="1"/>
    <col min="8174" max="8174" width="11.5703125" customWidth="1"/>
    <col min="8175" max="8175" width="13.7109375" customWidth="1"/>
    <col min="8176" max="8179" width="9.28515625" customWidth="1"/>
    <col min="8417" max="8417" width="34" customWidth="1"/>
    <col min="8418" max="8418" width="11.28515625" customWidth="1"/>
    <col min="8419" max="8419" width="11" customWidth="1"/>
    <col min="8427" max="8428" width="10.7109375" customWidth="1"/>
    <col min="8430" max="8430" width="11.5703125" customWidth="1"/>
    <col min="8431" max="8431" width="13.7109375" customWidth="1"/>
    <col min="8432" max="8435" width="9.28515625" customWidth="1"/>
    <col min="8673" max="8673" width="34" customWidth="1"/>
    <col min="8674" max="8674" width="11.28515625" customWidth="1"/>
    <col min="8675" max="8675" width="11" customWidth="1"/>
    <col min="8683" max="8684" width="10.7109375" customWidth="1"/>
    <col min="8686" max="8686" width="11.5703125" customWidth="1"/>
    <col min="8687" max="8687" width="13.7109375" customWidth="1"/>
    <col min="8688" max="8691" width="9.28515625" customWidth="1"/>
    <col min="8929" max="8929" width="34" customWidth="1"/>
    <col min="8930" max="8930" width="11.28515625" customWidth="1"/>
    <col min="8931" max="8931" width="11" customWidth="1"/>
    <col min="8939" max="8940" width="10.7109375" customWidth="1"/>
    <col min="8942" max="8942" width="11.5703125" customWidth="1"/>
    <col min="8943" max="8943" width="13.7109375" customWidth="1"/>
    <col min="8944" max="8947" width="9.28515625" customWidth="1"/>
    <col min="9185" max="9185" width="34" customWidth="1"/>
    <col min="9186" max="9186" width="11.28515625" customWidth="1"/>
    <col min="9187" max="9187" width="11" customWidth="1"/>
    <col min="9195" max="9196" width="10.7109375" customWidth="1"/>
    <col min="9198" max="9198" width="11.5703125" customWidth="1"/>
    <col min="9199" max="9199" width="13.7109375" customWidth="1"/>
    <col min="9200" max="9203" width="9.28515625" customWidth="1"/>
    <col min="9441" max="9441" width="34" customWidth="1"/>
    <col min="9442" max="9442" width="11.28515625" customWidth="1"/>
    <col min="9443" max="9443" width="11" customWidth="1"/>
    <col min="9451" max="9452" width="10.7109375" customWidth="1"/>
    <col min="9454" max="9454" width="11.5703125" customWidth="1"/>
    <col min="9455" max="9455" width="13.7109375" customWidth="1"/>
    <col min="9456" max="9459" width="9.28515625" customWidth="1"/>
    <col min="9697" max="9697" width="34" customWidth="1"/>
    <col min="9698" max="9698" width="11.28515625" customWidth="1"/>
    <col min="9699" max="9699" width="11" customWidth="1"/>
    <col min="9707" max="9708" width="10.7109375" customWidth="1"/>
    <col min="9710" max="9710" width="11.5703125" customWidth="1"/>
    <col min="9711" max="9711" width="13.7109375" customWidth="1"/>
    <col min="9712" max="9715" width="9.28515625" customWidth="1"/>
    <col min="9953" max="9953" width="34" customWidth="1"/>
    <col min="9954" max="9954" width="11.28515625" customWidth="1"/>
    <col min="9955" max="9955" width="11" customWidth="1"/>
    <col min="9963" max="9964" width="10.7109375" customWidth="1"/>
    <col min="9966" max="9966" width="11.5703125" customWidth="1"/>
    <col min="9967" max="9967" width="13.7109375" customWidth="1"/>
    <col min="9968" max="9971" width="9.28515625" customWidth="1"/>
    <col min="10209" max="10209" width="34" customWidth="1"/>
    <col min="10210" max="10210" width="11.28515625" customWidth="1"/>
    <col min="10211" max="10211" width="11" customWidth="1"/>
    <col min="10219" max="10220" width="10.7109375" customWidth="1"/>
    <col min="10222" max="10222" width="11.5703125" customWidth="1"/>
    <col min="10223" max="10223" width="13.7109375" customWidth="1"/>
    <col min="10224" max="10227" width="9.28515625" customWidth="1"/>
    <col min="10465" max="10465" width="34" customWidth="1"/>
    <col min="10466" max="10466" width="11.28515625" customWidth="1"/>
    <col min="10467" max="10467" width="11" customWidth="1"/>
    <col min="10475" max="10476" width="10.7109375" customWidth="1"/>
    <col min="10478" max="10478" width="11.5703125" customWidth="1"/>
    <col min="10479" max="10479" width="13.7109375" customWidth="1"/>
    <col min="10480" max="10483" width="9.28515625" customWidth="1"/>
    <col min="10721" max="10721" width="34" customWidth="1"/>
    <col min="10722" max="10722" width="11.28515625" customWidth="1"/>
    <col min="10723" max="10723" width="11" customWidth="1"/>
    <col min="10731" max="10732" width="10.7109375" customWidth="1"/>
    <col min="10734" max="10734" width="11.5703125" customWidth="1"/>
    <col min="10735" max="10735" width="13.7109375" customWidth="1"/>
    <col min="10736" max="10739" width="9.28515625" customWidth="1"/>
    <col min="10977" max="10977" width="34" customWidth="1"/>
    <col min="10978" max="10978" width="11.28515625" customWidth="1"/>
    <col min="10979" max="10979" width="11" customWidth="1"/>
    <col min="10987" max="10988" width="10.7109375" customWidth="1"/>
    <col min="10990" max="10990" width="11.5703125" customWidth="1"/>
    <col min="10991" max="10991" width="13.7109375" customWidth="1"/>
    <col min="10992" max="10995" width="9.28515625" customWidth="1"/>
    <col min="11233" max="11233" width="34" customWidth="1"/>
    <col min="11234" max="11234" width="11.28515625" customWidth="1"/>
    <col min="11235" max="11235" width="11" customWidth="1"/>
    <col min="11243" max="11244" width="10.7109375" customWidth="1"/>
    <col min="11246" max="11246" width="11.5703125" customWidth="1"/>
    <col min="11247" max="11247" width="13.7109375" customWidth="1"/>
    <col min="11248" max="11251" width="9.28515625" customWidth="1"/>
    <col min="11489" max="11489" width="34" customWidth="1"/>
    <col min="11490" max="11490" width="11.28515625" customWidth="1"/>
    <col min="11491" max="11491" width="11" customWidth="1"/>
    <col min="11499" max="11500" width="10.7109375" customWidth="1"/>
    <col min="11502" max="11502" width="11.5703125" customWidth="1"/>
    <col min="11503" max="11503" width="13.7109375" customWidth="1"/>
    <col min="11504" max="11507" width="9.28515625" customWidth="1"/>
    <col min="11745" max="11745" width="34" customWidth="1"/>
    <col min="11746" max="11746" width="11.28515625" customWidth="1"/>
    <col min="11747" max="11747" width="11" customWidth="1"/>
    <col min="11755" max="11756" width="10.7109375" customWidth="1"/>
    <col min="11758" max="11758" width="11.5703125" customWidth="1"/>
    <col min="11759" max="11759" width="13.7109375" customWidth="1"/>
    <col min="11760" max="11763" width="9.28515625" customWidth="1"/>
    <col min="12001" max="12001" width="34" customWidth="1"/>
    <col min="12002" max="12002" width="11.28515625" customWidth="1"/>
    <col min="12003" max="12003" width="11" customWidth="1"/>
    <col min="12011" max="12012" width="10.7109375" customWidth="1"/>
    <col min="12014" max="12014" width="11.5703125" customWidth="1"/>
    <col min="12015" max="12015" width="13.7109375" customWidth="1"/>
    <col min="12016" max="12019" width="9.28515625" customWidth="1"/>
    <col min="12257" max="12257" width="34" customWidth="1"/>
    <col min="12258" max="12258" width="11.28515625" customWidth="1"/>
    <col min="12259" max="12259" width="11" customWidth="1"/>
    <col min="12267" max="12268" width="10.7109375" customWidth="1"/>
    <col min="12270" max="12270" width="11.5703125" customWidth="1"/>
    <col min="12271" max="12271" width="13.7109375" customWidth="1"/>
    <col min="12272" max="12275" width="9.28515625" customWidth="1"/>
    <col min="12513" max="12513" width="34" customWidth="1"/>
    <col min="12514" max="12514" width="11.28515625" customWidth="1"/>
    <col min="12515" max="12515" width="11" customWidth="1"/>
    <col min="12523" max="12524" width="10.7109375" customWidth="1"/>
    <col min="12526" max="12526" width="11.5703125" customWidth="1"/>
    <col min="12527" max="12527" width="13.7109375" customWidth="1"/>
    <col min="12528" max="12531" width="9.28515625" customWidth="1"/>
    <col min="12769" max="12769" width="34" customWidth="1"/>
    <col min="12770" max="12770" width="11.28515625" customWidth="1"/>
    <col min="12771" max="12771" width="11" customWidth="1"/>
    <col min="12779" max="12780" width="10.7109375" customWidth="1"/>
    <col min="12782" max="12782" width="11.5703125" customWidth="1"/>
    <col min="12783" max="12783" width="13.7109375" customWidth="1"/>
    <col min="12784" max="12787" width="9.28515625" customWidth="1"/>
    <col min="13025" max="13025" width="34" customWidth="1"/>
    <col min="13026" max="13026" width="11.28515625" customWidth="1"/>
    <col min="13027" max="13027" width="11" customWidth="1"/>
    <col min="13035" max="13036" width="10.7109375" customWidth="1"/>
    <col min="13038" max="13038" width="11.5703125" customWidth="1"/>
    <col min="13039" max="13039" width="13.7109375" customWidth="1"/>
    <col min="13040" max="13043" width="9.28515625" customWidth="1"/>
    <col min="13281" max="13281" width="34" customWidth="1"/>
    <col min="13282" max="13282" width="11.28515625" customWidth="1"/>
    <col min="13283" max="13283" width="11" customWidth="1"/>
    <col min="13291" max="13292" width="10.7109375" customWidth="1"/>
    <col min="13294" max="13294" width="11.5703125" customWidth="1"/>
    <col min="13295" max="13295" width="13.7109375" customWidth="1"/>
    <col min="13296" max="13299" width="9.28515625" customWidth="1"/>
    <col min="13537" max="13537" width="34" customWidth="1"/>
    <col min="13538" max="13538" width="11.28515625" customWidth="1"/>
    <col min="13539" max="13539" width="11" customWidth="1"/>
    <col min="13547" max="13548" width="10.7109375" customWidth="1"/>
    <col min="13550" max="13550" width="11.5703125" customWidth="1"/>
    <col min="13551" max="13551" width="13.7109375" customWidth="1"/>
    <col min="13552" max="13555" width="9.28515625" customWidth="1"/>
    <col min="13793" max="13793" width="34" customWidth="1"/>
    <col min="13794" max="13794" width="11.28515625" customWidth="1"/>
    <col min="13795" max="13795" width="11" customWidth="1"/>
    <col min="13803" max="13804" width="10.7109375" customWidth="1"/>
    <col min="13806" max="13806" width="11.5703125" customWidth="1"/>
    <col min="13807" max="13807" width="13.7109375" customWidth="1"/>
    <col min="13808" max="13811" width="9.28515625" customWidth="1"/>
    <col min="14049" max="14049" width="34" customWidth="1"/>
    <col min="14050" max="14050" width="11.28515625" customWidth="1"/>
    <col min="14051" max="14051" width="11" customWidth="1"/>
    <col min="14059" max="14060" width="10.7109375" customWidth="1"/>
    <col min="14062" max="14062" width="11.5703125" customWidth="1"/>
    <col min="14063" max="14063" width="13.7109375" customWidth="1"/>
    <col min="14064" max="14067" width="9.28515625" customWidth="1"/>
    <col min="14305" max="14305" width="34" customWidth="1"/>
    <col min="14306" max="14306" width="11.28515625" customWidth="1"/>
    <col min="14307" max="14307" width="11" customWidth="1"/>
    <col min="14315" max="14316" width="10.7109375" customWidth="1"/>
    <col min="14318" max="14318" width="11.5703125" customWidth="1"/>
    <col min="14319" max="14319" width="13.7109375" customWidth="1"/>
    <col min="14320" max="14323" width="9.28515625" customWidth="1"/>
    <col min="14561" max="14561" width="34" customWidth="1"/>
    <col min="14562" max="14562" width="11.28515625" customWidth="1"/>
    <col min="14563" max="14563" width="11" customWidth="1"/>
    <col min="14571" max="14572" width="10.7109375" customWidth="1"/>
    <col min="14574" max="14574" width="11.5703125" customWidth="1"/>
    <col min="14575" max="14575" width="13.7109375" customWidth="1"/>
    <col min="14576" max="14579" width="9.28515625" customWidth="1"/>
    <col min="14817" max="14817" width="34" customWidth="1"/>
    <col min="14818" max="14818" width="11.28515625" customWidth="1"/>
    <col min="14819" max="14819" width="11" customWidth="1"/>
    <col min="14827" max="14828" width="10.7109375" customWidth="1"/>
    <col min="14830" max="14830" width="11.5703125" customWidth="1"/>
    <col min="14831" max="14831" width="13.7109375" customWidth="1"/>
    <col min="14832" max="14835" width="9.28515625" customWidth="1"/>
    <col min="15073" max="15073" width="34" customWidth="1"/>
    <col min="15074" max="15074" width="11.28515625" customWidth="1"/>
    <col min="15075" max="15075" width="11" customWidth="1"/>
    <col min="15083" max="15084" width="10.7109375" customWidth="1"/>
    <col min="15086" max="15086" width="11.5703125" customWidth="1"/>
    <col min="15087" max="15087" width="13.7109375" customWidth="1"/>
    <col min="15088" max="15091" width="9.28515625" customWidth="1"/>
    <col min="15329" max="15329" width="34" customWidth="1"/>
    <col min="15330" max="15330" width="11.28515625" customWidth="1"/>
    <col min="15331" max="15331" width="11" customWidth="1"/>
    <col min="15339" max="15340" width="10.7109375" customWidth="1"/>
    <col min="15342" max="15342" width="11.5703125" customWidth="1"/>
    <col min="15343" max="15343" width="13.7109375" customWidth="1"/>
    <col min="15344" max="15347" width="9.28515625" customWidth="1"/>
    <col min="15585" max="15585" width="34" customWidth="1"/>
    <col min="15586" max="15586" width="11.28515625" customWidth="1"/>
    <col min="15587" max="15587" width="11" customWidth="1"/>
    <col min="15595" max="15596" width="10.7109375" customWidth="1"/>
    <col min="15598" max="15598" width="11.5703125" customWidth="1"/>
    <col min="15599" max="15599" width="13.7109375" customWidth="1"/>
    <col min="15600" max="15603" width="9.28515625" customWidth="1"/>
    <col min="15841" max="15841" width="34" customWidth="1"/>
    <col min="15842" max="15842" width="11.28515625" customWidth="1"/>
    <col min="15843" max="15843" width="11" customWidth="1"/>
    <col min="15851" max="15852" width="10.7109375" customWidth="1"/>
    <col min="15854" max="15854" width="11.5703125" customWidth="1"/>
    <col min="15855" max="15855" width="13.7109375" customWidth="1"/>
    <col min="15856" max="15859" width="9.28515625" customWidth="1"/>
    <col min="16097" max="16097" width="34" customWidth="1"/>
    <col min="16098" max="16098" width="11.28515625" customWidth="1"/>
    <col min="16099" max="16099" width="11" customWidth="1"/>
    <col min="16107" max="16108" width="10.7109375" customWidth="1"/>
    <col min="16110" max="16110" width="11.5703125" customWidth="1"/>
    <col min="16111" max="16111" width="13.7109375" customWidth="1"/>
    <col min="16112" max="16115" width="9.28515625" customWidth="1"/>
  </cols>
  <sheetData>
    <row r="1" spans="1:8" ht="44.45" customHeight="1" x14ac:dyDescent="0.3">
      <c r="B1" s="242" t="s">
        <v>155</v>
      </c>
      <c r="C1" s="242"/>
      <c r="D1" s="242"/>
      <c r="E1" s="242"/>
      <c r="F1" s="242"/>
      <c r="G1" s="242"/>
      <c r="H1" s="242"/>
    </row>
    <row r="2" spans="1:8" ht="15.6" customHeight="1" thickBot="1" x14ac:dyDescent="0.3">
      <c r="A2" s="4" t="s">
        <v>75</v>
      </c>
      <c r="B2" s="124" t="s">
        <v>240</v>
      </c>
    </row>
    <row r="3" spans="1:8" ht="15.6" customHeight="1" x14ac:dyDescent="0.25">
      <c r="A3" s="243" t="s">
        <v>156</v>
      </c>
      <c r="B3" s="246" t="s">
        <v>157</v>
      </c>
      <c r="C3" s="183" t="s">
        <v>158</v>
      </c>
      <c r="D3" s="249" t="s">
        <v>5</v>
      </c>
      <c r="E3" s="249"/>
      <c r="F3" s="249"/>
      <c r="G3" s="249"/>
      <c r="H3" s="250"/>
    </row>
    <row r="4" spans="1:8" ht="52.9" customHeight="1" x14ac:dyDescent="0.25">
      <c r="A4" s="244"/>
      <c r="B4" s="247"/>
      <c r="C4" s="184"/>
      <c r="D4" s="184" t="s">
        <v>159</v>
      </c>
      <c r="E4" s="184" t="s">
        <v>160</v>
      </c>
      <c r="F4" s="184"/>
      <c r="G4" s="184"/>
      <c r="H4" s="188" t="s">
        <v>161</v>
      </c>
    </row>
    <row r="5" spans="1:8" ht="55.9" customHeight="1" thickBot="1" x14ac:dyDescent="0.3">
      <c r="A5" s="245"/>
      <c r="B5" s="248"/>
      <c r="C5" s="185"/>
      <c r="D5" s="185"/>
      <c r="E5" s="102" t="s">
        <v>9</v>
      </c>
      <c r="F5" s="102" t="s">
        <v>11</v>
      </c>
      <c r="G5" s="102" t="s">
        <v>162</v>
      </c>
      <c r="H5" s="189"/>
    </row>
    <row r="6" spans="1:8" ht="31.15" customHeight="1" x14ac:dyDescent="0.25">
      <c r="A6" s="252" t="s">
        <v>163</v>
      </c>
      <c r="B6" s="125" t="s">
        <v>164</v>
      </c>
      <c r="C6" s="126"/>
      <c r="D6" s="126"/>
      <c r="E6" s="126">
        <f>F6+G6</f>
        <v>0</v>
      </c>
      <c r="F6" s="126"/>
      <c r="G6" s="126"/>
      <c r="H6" s="126"/>
    </row>
    <row r="7" spans="1:8" ht="34.15" customHeight="1" x14ac:dyDescent="0.25">
      <c r="A7" s="252"/>
      <c r="B7" s="127" t="s">
        <v>165</v>
      </c>
      <c r="C7" s="106"/>
      <c r="D7" s="106"/>
      <c r="E7" s="106">
        <f t="shared" ref="E7:E52" si="0">F7+G7</f>
        <v>0</v>
      </c>
      <c r="F7" s="106"/>
      <c r="G7" s="106"/>
      <c r="H7" s="106"/>
    </row>
    <row r="8" spans="1:8" ht="34.15" customHeight="1" x14ac:dyDescent="0.25">
      <c r="A8" s="252"/>
      <c r="B8" s="128" t="s">
        <v>166</v>
      </c>
      <c r="C8" s="106"/>
      <c r="D8" s="106"/>
      <c r="E8" s="106">
        <f t="shared" si="0"/>
        <v>0</v>
      </c>
      <c r="F8" s="106"/>
      <c r="G8" s="106"/>
      <c r="H8" s="106"/>
    </row>
    <row r="9" spans="1:8" ht="26.45" customHeight="1" x14ac:dyDescent="0.25">
      <c r="A9" s="253"/>
      <c r="B9" s="127" t="s">
        <v>167</v>
      </c>
      <c r="C9" s="106"/>
      <c r="D9" s="106"/>
      <c r="E9" s="106">
        <f t="shared" si="0"/>
        <v>0</v>
      </c>
      <c r="F9" s="106"/>
      <c r="G9" s="106"/>
      <c r="H9" s="106"/>
    </row>
    <row r="10" spans="1:8" ht="32.450000000000003" customHeight="1" x14ac:dyDescent="0.25">
      <c r="A10" s="127" t="s">
        <v>169</v>
      </c>
      <c r="B10" s="127" t="s">
        <v>170</v>
      </c>
      <c r="C10" s="106">
        <v>102</v>
      </c>
      <c r="D10" s="106"/>
      <c r="E10" s="106">
        <f t="shared" si="0"/>
        <v>0</v>
      </c>
      <c r="F10" s="106"/>
      <c r="G10" s="106"/>
      <c r="H10" s="106"/>
    </row>
    <row r="11" spans="1:8" x14ac:dyDescent="0.25">
      <c r="A11" s="127" t="s">
        <v>171</v>
      </c>
      <c r="B11" s="127" t="s">
        <v>172</v>
      </c>
      <c r="C11" s="106">
        <v>1214</v>
      </c>
      <c r="D11" s="106">
        <v>2</v>
      </c>
      <c r="E11" s="106">
        <f t="shared" si="0"/>
        <v>0</v>
      </c>
      <c r="F11" s="106"/>
      <c r="G11" s="106"/>
      <c r="H11" s="142">
        <v>109</v>
      </c>
    </row>
    <row r="12" spans="1:8" x14ac:dyDescent="0.25">
      <c r="A12" s="127" t="s">
        <v>173</v>
      </c>
      <c r="B12" s="127" t="s">
        <v>174</v>
      </c>
      <c r="C12" s="106">
        <v>881</v>
      </c>
      <c r="D12" s="106">
        <v>578</v>
      </c>
      <c r="E12" s="106">
        <f t="shared" si="0"/>
        <v>0</v>
      </c>
      <c r="F12" s="106"/>
      <c r="G12" s="106"/>
      <c r="H12" s="142">
        <v>115</v>
      </c>
    </row>
    <row r="13" spans="1:8" x14ac:dyDescent="0.25">
      <c r="A13" s="127" t="s">
        <v>175</v>
      </c>
      <c r="B13" s="127" t="s">
        <v>176</v>
      </c>
      <c r="C13" s="106"/>
      <c r="D13" s="106"/>
      <c r="E13" s="106">
        <f t="shared" si="0"/>
        <v>0</v>
      </c>
      <c r="F13" s="106"/>
      <c r="G13" s="106"/>
      <c r="H13" s="142"/>
    </row>
    <row r="14" spans="1:8" x14ac:dyDescent="0.25">
      <c r="A14" s="129" t="s">
        <v>22</v>
      </c>
      <c r="B14" s="129" t="s">
        <v>23</v>
      </c>
      <c r="C14" s="106"/>
      <c r="D14" s="106"/>
      <c r="E14" s="106">
        <f t="shared" si="0"/>
        <v>0</v>
      </c>
      <c r="F14" s="106"/>
      <c r="G14" s="106"/>
      <c r="H14" s="142"/>
    </row>
    <row r="15" spans="1:8" x14ac:dyDescent="0.25">
      <c r="A15" s="127" t="s">
        <v>177</v>
      </c>
      <c r="B15" s="127" t="s">
        <v>178</v>
      </c>
      <c r="C15" s="106">
        <v>461</v>
      </c>
      <c r="D15" s="106"/>
      <c r="E15" s="106">
        <f t="shared" si="0"/>
        <v>0</v>
      </c>
      <c r="F15" s="106"/>
      <c r="G15" s="106"/>
      <c r="H15" s="142">
        <v>5</v>
      </c>
    </row>
    <row r="16" spans="1:8" x14ac:dyDescent="0.25">
      <c r="A16" s="127" t="s">
        <v>179</v>
      </c>
      <c r="B16" s="127" t="s">
        <v>180</v>
      </c>
      <c r="C16" s="106">
        <v>395</v>
      </c>
      <c r="D16" s="106">
        <v>395</v>
      </c>
      <c r="E16" s="106">
        <f t="shared" si="0"/>
        <v>0</v>
      </c>
      <c r="F16" s="106"/>
      <c r="G16" s="106"/>
      <c r="H16" s="142">
        <v>65</v>
      </c>
    </row>
    <row r="17" spans="1:8" ht="24.6" customHeight="1" x14ac:dyDescent="0.25">
      <c r="A17" s="127" t="s">
        <v>181</v>
      </c>
      <c r="B17" s="127" t="s">
        <v>182</v>
      </c>
      <c r="C17" s="106">
        <v>803</v>
      </c>
      <c r="D17" s="106"/>
      <c r="E17" s="106">
        <f t="shared" si="0"/>
        <v>0</v>
      </c>
      <c r="F17" s="106"/>
      <c r="G17" s="106"/>
      <c r="H17" s="142">
        <v>15</v>
      </c>
    </row>
    <row r="18" spans="1:8" x14ac:dyDescent="0.25">
      <c r="A18" s="127" t="s">
        <v>183</v>
      </c>
      <c r="B18" s="127" t="s">
        <v>184</v>
      </c>
      <c r="C18" s="106"/>
      <c r="D18" s="106"/>
      <c r="E18" s="106">
        <f t="shared" si="0"/>
        <v>0</v>
      </c>
      <c r="F18" s="106"/>
      <c r="G18" s="106"/>
      <c r="H18" s="142"/>
    </row>
    <row r="19" spans="1:8" x14ac:dyDescent="0.25">
      <c r="A19" s="127" t="s">
        <v>185</v>
      </c>
      <c r="B19" s="127" t="s">
        <v>186</v>
      </c>
      <c r="C19" s="106">
        <v>470</v>
      </c>
      <c r="D19" s="106"/>
      <c r="E19" s="106">
        <f t="shared" si="0"/>
        <v>0</v>
      </c>
      <c r="F19" s="106"/>
      <c r="G19" s="106"/>
      <c r="H19" s="142">
        <v>10</v>
      </c>
    </row>
    <row r="20" spans="1:8" ht="16.149999999999999" customHeight="1" x14ac:dyDescent="0.25">
      <c r="A20" s="129" t="s">
        <v>32</v>
      </c>
      <c r="B20" s="129" t="s">
        <v>33</v>
      </c>
      <c r="C20" s="106"/>
      <c r="D20" s="106"/>
      <c r="E20" s="106">
        <f t="shared" si="0"/>
        <v>0</v>
      </c>
      <c r="F20" s="106"/>
      <c r="G20" s="106"/>
      <c r="H20" s="142"/>
    </row>
    <row r="21" spans="1:8" ht="16.149999999999999" customHeight="1" x14ac:dyDescent="0.25">
      <c r="A21" s="254" t="s">
        <v>187</v>
      </c>
      <c r="B21" s="127" t="s">
        <v>188</v>
      </c>
      <c r="C21" s="106">
        <v>1705</v>
      </c>
      <c r="D21" s="106"/>
      <c r="E21" s="106">
        <f t="shared" si="0"/>
        <v>0</v>
      </c>
      <c r="F21" s="106"/>
      <c r="G21" s="106"/>
      <c r="H21" s="142">
        <v>550</v>
      </c>
    </row>
    <row r="22" spans="1:8" ht="43.9" customHeight="1" x14ac:dyDescent="0.25">
      <c r="A22" s="255"/>
      <c r="B22" s="40" t="s">
        <v>189</v>
      </c>
      <c r="C22" s="106">
        <v>1640</v>
      </c>
      <c r="D22" s="106"/>
      <c r="E22" s="106">
        <f t="shared" si="0"/>
        <v>0</v>
      </c>
      <c r="F22" s="106"/>
      <c r="G22" s="106"/>
      <c r="H22" s="142">
        <v>1218</v>
      </c>
    </row>
    <row r="23" spans="1:8" x14ac:dyDescent="0.25">
      <c r="A23" s="127" t="s">
        <v>190</v>
      </c>
      <c r="B23" s="127" t="s">
        <v>191</v>
      </c>
      <c r="C23" s="106">
        <v>803</v>
      </c>
      <c r="D23" s="106">
        <v>14</v>
      </c>
      <c r="E23" s="106">
        <f t="shared" si="0"/>
        <v>0</v>
      </c>
      <c r="F23" s="106"/>
      <c r="G23" s="106"/>
      <c r="H23" s="142">
        <v>15</v>
      </c>
    </row>
    <row r="24" spans="1:8" x14ac:dyDescent="0.25">
      <c r="A24" s="254" t="s">
        <v>192</v>
      </c>
      <c r="B24" s="127" t="s">
        <v>193</v>
      </c>
      <c r="C24" s="106">
        <f t="shared" ref="C24:D24" si="1">C25+C26+C27</f>
        <v>0</v>
      </c>
      <c r="D24" s="106">
        <f t="shared" si="1"/>
        <v>0</v>
      </c>
      <c r="E24" s="106">
        <f t="shared" si="0"/>
        <v>0</v>
      </c>
      <c r="F24" s="106">
        <f t="shared" ref="F24:H24" si="2">F25+F26+F27</f>
        <v>0</v>
      </c>
      <c r="G24" s="106">
        <f t="shared" si="2"/>
        <v>0</v>
      </c>
      <c r="H24" s="106">
        <f t="shared" si="2"/>
        <v>0</v>
      </c>
    </row>
    <row r="25" spans="1:8" x14ac:dyDescent="0.25">
      <c r="A25" s="256"/>
      <c r="B25" s="128" t="s">
        <v>194</v>
      </c>
      <c r="C25" s="106"/>
      <c r="D25" s="106"/>
      <c r="E25" s="106">
        <f t="shared" si="0"/>
        <v>0</v>
      </c>
      <c r="F25" s="106"/>
      <c r="G25" s="106"/>
      <c r="H25" s="142"/>
    </row>
    <row r="26" spans="1:8" ht="83.45" customHeight="1" x14ac:dyDescent="0.25">
      <c r="A26" s="256"/>
      <c r="B26" s="128" t="s">
        <v>195</v>
      </c>
      <c r="C26" s="106"/>
      <c r="D26" s="106"/>
      <c r="E26" s="106">
        <f t="shared" si="0"/>
        <v>0</v>
      </c>
      <c r="F26" s="106"/>
      <c r="G26" s="106"/>
      <c r="H26" s="142"/>
    </row>
    <row r="27" spans="1:8" ht="78.75" x14ac:dyDescent="0.25">
      <c r="A27" s="255"/>
      <c r="B27" s="128" t="s">
        <v>196</v>
      </c>
      <c r="C27" s="106"/>
      <c r="D27" s="106"/>
      <c r="E27" s="106">
        <f t="shared" si="0"/>
        <v>0</v>
      </c>
      <c r="F27" s="106"/>
      <c r="G27" s="106"/>
      <c r="H27" s="142"/>
    </row>
    <row r="28" spans="1:8" x14ac:dyDescent="0.25">
      <c r="A28" s="257" t="s">
        <v>197</v>
      </c>
      <c r="B28" s="127" t="s">
        <v>198</v>
      </c>
      <c r="C28" s="106">
        <v>901</v>
      </c>
      <c r="D28" s="106"/>
      <c r="E28" s="106">
        <f t="shared" si="0"/>
        <v>0</v>
      </c>
      <c r="F28" s="106"/>
      <c r="G28" s="106"/>
      <c r="H28" s="142"/>
    </row>
    <row r="29" spans="1:8" ht="47.25" x14ac:dyDescent="0.25">
      <c r="A29" s="257"/>
      <c r="B29" s="127" t="s">
        <v>199</v>
      </c>
      <c r="C29" s="106">
        <v>1336</v>
      </c>
      <c r="D29" s="106"/>
      <c r="E29" s="106">
        <f t="shared" si="0"/>
        <v>0</v>
      </c>
      <c r="F29" s="106"/>
      <c r="G29" s="106"/>
      <c r="H29" s="142"/>
    </row>
    <row r="30" spans="1:8" x14ac:dyDescent="0.25">
      <c r="A30" s="257"/>
      <c r="B30" s="131" t="s">
        <v>200</v>
      </c>
      <c r="C30" s="106">
        <v>547</v>
      </c>
      <c r="D30" s="106"/>
      <c r="E30" s="106">
        <f t="shared" si="0"/>
        <v>0</v>
      </c>
      <c r="F30" s="106"/>
      <c r="G30" s="106"/>
      <c r="H30" s="142"/>
    </row>
    <row r="31" spans="1:8" x14ac:dyDescent="0.25">
      <c r="A31" s="127" t="s">
        <v>201</v>
      </c>
      <c r="B31" s="127" t="s">
        <v>202</v>
      </c>
      <c r="C31" s="106">
        <v>1431</v>
      </c>
      <c r="D31" s="106">
        <v>60</v>
      </c>
      <c r="E31" s="106">
        <f t="shared" si="0"/>
        <v>0</v>
      </c>
      <c r="F31" s="106"/>
      <c r="G31" s="106"/>
      <c r="H31" s="142">
        <f>200+155</f>
        <v>355</v>
      </c>
    </row>
    <row r="32" spans="1:8" ht="31.5" x14ac:dyDescent="0.25">
      <c r="A32" s="132" t="s">
        <v>203</v>
      </c>
      <c r="B32" s="133" t="s">
        <v>204</v>
      </c>
      <c r="C32" s="106"/>
      <c r="D32" s="106"/>
      <c r="E32" s="106">
        <f t="shared" si="0"/>
        <v>0</v>
      </c>
      <c r="F32" s="106"/>
      <c r="G32" s="106"/>
      <c r="H32" s="142"/>
    </row>
    <row r="33" spans="1:8" ht="16.149999999999999" customHeight="1" x14ac:dyDescent="0.25">
      <c r="A33" s="127" t="s">
        <v>205</v>
      </c>
      <c r="B33" s="127" t="s">
        <v>206</v>
      </c>
      <c r="C33" s="106">
        <v>558</v>
      </c>
      <c r="D33" s="106"/>
      <c r="E33" s="106">
        <f t="shared" si="0"/>
        <v>0</v>
      </c>
      <c r="F33" s="106"/>
      <c r="G33" s="106"/>
      <c r="H33" s="142"/>
    </row>
    <row r="34" spans="1:8" x14ac:dyDescent="0.25">
      <c r="A34" s="129" t="s">
        <v>43</v>
      </c>
      <c r="B34" s="129" t="s">
        <v>44</v>
      </c>
      <c r="C34" s="106"/>
      <c r="D34" s="106"/>
      <c r="E34" s="106">
        <f t="shared" si="0"/>
        <v>0</v>
      </c>
      <c r="F34" s="106"/>
      <c r="G34" s="106"/>
      <c r="H34" s="142"/>
    </row>
    <row r="35" spans="1:8" x14ac:dyDescent="0.25">
      <c r="A35" s="129" t="s">
        <v>207</v>
      </c>
      <c r="B35" s="129" t="s">
        <v>46</v>
      </c>
      <c r="C35" s="106">
        <v>2589</v>
      </c>
      <c r="D35" s="106">
        <v>3</v>
      </c>
      <c r="E35" s="106">
        <f t="shared" si="0"/>
        <v>0</v>
      </c>
      <c r="F35" s="106"/>
      <c r="G35" s="106"/>
      <c r="H35" s="142">
        <v>13</v>
      </c>
    </row>
    <row r="36" spans="1:8" x14ac:dyDescent="0.25">
      <c r="A36" s="127" t="s">
        <v>208</v>
      </c>
      <c r="B36" s="127" t="s">
        <v>209</v>
      </c>
      <c r="C36" s="106">
        <v>3192</v>
      </c>
      <c r="D36" s="106"/>
      <c r="E36" s="106">
        <f t="shared" si="0"/>
        <v>0</v>
      </c>
      <c r="F36" s="106"/>
      <c r="G36" s="106"/>
      <c r="H36" s="142"/>
    </row>
    <row r="37" spans="1:8" x14ac:dyDescent="0.25">
      <c r="A37" s="127" t="s">
        <v>210</v>
      </c>
      <c r="B37" s="127" t="s">
        <v>211</v>
      </c>
      <c r="C37" s="106"/>
      <c r="D37" s="106"/>
      <c r="E37" s="106">
        <f t="shared" si="0"/>
        <v>0</v>
      </c>
      <c r="F37" s="106"/>
      <c r="G37" s="106"/>
      <c r="H37" s="142"/>
    </row>
    <row r="38" spans="1:8" x14ac:dyDescent="0.25">
      <c r="A38" s="127" t="s">
        <v>212</v>
      </c>
      <c r="B38" s="127" t="s">
        <v>213</v>
      </c>
      <c r="C38" s="106">
        <v>798</v>
      </c>
      <c r="D38" s="106"/>
      <c r="E38" s="106">
        <f t="shared" si="0"/>
        <v>0</v>
      </c>
      <c r="F38" s="106"/>
      <c r="G38" s="106"/>
      <c r="H38" s="142"/>
    </row>
    <row r="39" spans="1:8" x14ac:dyDescent="0.25">
      <c r="A39" s="127" t="s">
        <v>214</v>
      </c>
      <c r="B39" s="127" t="s">
        <v>215</v>
      </c>
      <c r="C39" s="106"/>
      <c r="D39" s="106"/>
      <c r="E39" s="106">
        <f t="shared" si="0"/>
        <v>0</v>
      </c>
      <c r="F39" s="106"/>
      <c r="G39" s="106"/>
      <c r="H39" s="142"/>
    </row>
    <row r="40" spans="1:8" x14ac:dyDescent="0.25">
      <c r="A40" s="127" t="s">
        <v>216</v>
      </c>
      <c r="B40" s="127" t="s">
        <v>217</v>
      </c>
      <c r="C40" s="106">
        <v>898</v>
      </c>
      <c r="D40" s="106"/>
      <c r="E40" s="106">
        <f t="shared" si="0"/>
        <v>0</v>
      </c>
      <c r="F40" s="106"/>
      <c r="G40" s="106"/>
      <c r="H40" s="142">
        <v>40</v>
      </c>
    </row>
    <row r="41" spans="1:8" x14ac:dyDescent="0.25">
      <c r="A41" s="251" t="s">
        <v>218</v>
      </c>
      <c r="B41" s="127" t="s">
        <v>219</v>
      </c>
      <c r="C41" s="106">
        <v>339</v>
      </c>
      <c r="D41" s="106"/>
      <c r="E41" s="106">
        <f t="shared" si="0"/>
        <v>0</v>
      </c>
      <c r="F41" s="106"/>
      <c r="G41" s="106"/>
      <c r="H41" s="142"/>
    </row>
    <row r="42" spans="1:8" x14ac:dyDescent="0.25">
      <c r="A42" s="251"/>
      <c r="B42" s="127" t="s">
        <v>220</v>
      </c>
      <c r="C42" s="106">
        <v>832</v>
      </c>
      <c r="D42" s="106"/>
      <c r="E42" s="106">
        <f t="shared" si="0"/>
        <v>0</v>
      </c>
      <c r="F42" s="106"/>
      <c r="G42" s="106"/>
      <c r="H42" s="142"/>
    </row>
    <row r="43" spans="1:8" x14ac:dyDescent="0.25">
      <c r="A43" s="127" t="s">
        <v>221</v>
      </c>
      <c r="B43" s="127" t="s">
        <v>222</v>
      </c>
      <c r="C43" s="106"/>
      <c r="D43" s="106"/>
      <c r="E43" s="106">
        <f t="shared" si="0"/>
        <v>0</v>
      </c>
      <c r="F43" s="134"/>
      <c r="G43" s="106"/>
      <c r="H43" s="142"/>
    </row>
    <row r="44" spans="1:8" x14ac:dyDescent="0.25">
      <c r="A44" s="127" t="s">
        <v>223</v>
      </c>
      <c r="B44" s="127" t="s">
        <v>224</v>
      </c>
      <c r="C44" s="106">
        <v>408</v>
      </c>
      <c r="D44" s="106">
        <v>3</v>
      </c>
      <c r="E44" s="106">
        <f t="shared" si="0"/>
        <v>0</v>
      </c>
      <c r="F44" s="106"/>
      <c r="G44" s="106"/>
      <c r="H44" s="142">
        <v>14</v>
      </c>
    </row>
    <row r="45" spans="1:8" ht="15" customHeight="1" x14ac:dyDescent="0.25">
      <c r="A45" s="251" t="s">
        <v>225</v>
      </c>
      <c r="B45" s="127" t="s">
        <v>226</v>
      </c>
      <c r="C45" s="106">
        <v>460</v>
      </c>
      <c r="D45" s="106"/>
      <c r="E45" s="106">
        <f t="shared" si="0"/>
        <v>0</v>
      </c>
      <c r="F45" s="106"/>
      <c r="G45" s="106"/>
      <c r="H45" s="142"/>
    </row>
    <row r="46" spans="1:8" ht="18" customHeight="1" x14ac:dyDescent="0.25">
      <c r="A46" s="251"/>
      <c r="B46" s="127" t="s">
        <v>227</v>
      </c>
      <c r="C46" s="106"/>
      <c r="D46" s="106"/>
      <c r="E46" s="106">
        <f t="shared" si="0"/>
        <v>0</v>
      </c>
      <c r="F46" s="106"/>
      <c r="G46" s="106"/>
      <c r="H46" s="142"/>
    </row>
    <row r="47" spans="1:8" x14ac:dyDescent="0.25">
      <c r="A47" s="127" t="s">
        <v>228</v>
      </c>
      <c r="B47" s="127" t="s">
        <v>229</v>
      </c>
      <c r="C47" s="106">
        <v>1468</v>
      </c>
      <c r="D47" s="106">
        <v>17</v>
      </c>
      <c r="E47" s="106">
        <f t="shared" si="0"/>
        <v>0</v>
      </c>
      <c r="F47" s="106"/>
      <c r="G47" s="106"/>
      <c r="H47" s="142">
        <v>57</v>
      </c>
    </row>
    <row r="48" spans="1:8" x14ac:dyDescent="0.25">
      <c r="A48" s="135" t="s">
        <v>230</v>
      </c>
      <c r="B48" s="129" t="s">
        <v>67</v>
      </c>
      <c r="C48" s="106">
        <v>1594</v>
      </c>
      <c r="D48" s="106">
        <v>15</v>
      </c>
      <c r="E48" s="106">
        <f t="shared" si="0"/>
        <v>0</v>
      </c>
      <c r="F48" s="106"/>
      <c r="G48" s="106"/>
      <c r="H48" s="142">
        <v>3</v>
      </c>
    </row>
    <row r="49" spans="1:8" ht="19.899999999999999" customHeight="1" x14ac:dyDescent="0.25">
      <c r="A49" s="127" t="s">
        <v>231</v>
      </c>
      <c r="B49" s="127" t="s">
        <v>232</v>
      </c>
      <c r="C49" s="106">
        <v>65</v>
      </c>
      <c r="D49" s="106"/>
      <c r="E49" s="106">
        <f t="shared" si="0"/>
        <v>0</v>
      </c>
      <c r="F49" s="106"/>
      <c r="G49" s="106"/>
      <c r="H49" s="142">
        <v>4</v>
      </c>
    </row>
    <row r="50" spans="1:8" ht="19.899999999999999" customHeight="1" x14ac:dyDescent="0.25">
      <c r="A50" s="127" t="s">
        <v>233</v>
      </c>
      <c r="B50" s="127" t="s">
        <v>234</v>
      </c>
      <c r="C50" s="106">
        <f>710+124</f>
        <v>834</v>
      </c>
      <c r="D50" s="106"/>
      <c r="E50" s="106">
        <f t="shared" si="0"/>
        <v>0</v>
      </c>
      <c r="F50" s="106"/>
      <c r="G50" s="106"/>
      <c r="H50" s="106"/>
    </row>
    <row r="51" spans="1:8" x14ac:dyDescent="0.25">
      <c r="A51" s="127" t="s">
        <v>235</v>
      </c>
      <c r="B51" s="127" t="s">
        <v>236</v>
      </c>
      <c r="C51" s="106">
        <v>773</v>
      </c>
      <c r="D51" s="106"/>
      <c r="E51" s="106">
        <f t="shared" si="0"/>
        <v>0</v>
      </c>
      <c r="F51" s="106"/>
      <c r="G51" s="106"/>
      <c r="H51" s="106"/>
    </row>
    <row r="52" spans="1:8" ht="31.5" x14ac:dyDescent="0.25">
      <c r="A52" s="22" t="s">
        <v>77</v>
      </c>
      <c r="B52" s="136"/>
      <c r="C52" s="117">
        <f>C6+C7+SUM(C9:C24)+SUM(C28:C51)</f>
        <v>27497</v>
      </c>
      <c r="D52" s="117">
        <f>SUM(D6:D24)+SUM(D28:D51)</f>
        <v>1087</v>
      </c>
      <c r="E52" s="116">
        <f t="shared" si="0"/>
        <v>0</v>
      </c>
      <c r="F52" s="117">
        <f>SUM(F6:F24)+SUM(F28:F51)</f>
        <v>0</v>
      </c>
      <c r="G52" s="117">
        <f>SUM(G6:G24)+SUM(G28:G51)</f>
        <v>0</v>
      </c>
      <c r="H52" s="117">
        <f>SUM(H6:H24)+SUM(H28:H51)</f>
        <v>2588</v>
      </c>
    </row>
    <row r="53" spans="1:8" x14ac:dyDescent="0.25">
      <c r="A53" s="137"/>
      <c r="B53" s="137"/>
      <c r="C53" s="137"/>
      <c r="D53" s="137"/>
      <c r="E53" s="137"/>
      <c r="F53" s="137"/>
      <c r="G53" s="137"/>
      <c r="H53" s="137"/>
    </row>
    <row r="55" spans="1:8" x14ac:dyDescent="0.25">
      <c r="B55" s="139"/>
    </row>
    <row r="56" spans="1:8" x14ac:dyDescent="0.25">
      <c r="B56" s="139"/>
    </row>
    <row r="57" spans="1:8" x14ac:dyDescent="0.25">
      <c r="B57" s="139"/>
    </row>
    <row r="58" spans="1:8" x14ac:dyDescent="0.25">
      <c r="A58" s="140"/>
      <c r="B58" s="139"/>
    </row>
    <row r="59" spans="1:8" x14ac:dyDescent="0.25">
      <c r="A59" s="140"/>
      <c r="B59" s="141"/>
    </row>
  </sheetData>
  <mergeCells count="14">
    <mergeCell ref="A45:A46"/>
    <mergeCell ref="A6:A9"/>
    <mergeCell ref="A21:A22"/>
    <mergeCell ref="A24:A27"/>
    <mergeCell ref="A28:A30"/>
    <mergeCell ref="A41:A42"/>
    <mergeCell ref="B1:H1"/>
    <mergeCell ref="A3:A5"/>
    <mergeCell ref="B3:B5"/>
    <mergeCell ref="C3:C5"/>
    <mergeCell ref="D3:H3"/>
    <mergeCell ref="D4:D5"/>
    <mergeCell ref="E4:G4"/>
    <mergeCell ref="H4:H5"/>
  </mergeCells>
  <pageMargins left="0.7" right="0.7" top="0.75" bottom="0.75" header="0.3" footer="0.3"/>
  <pageSetup paperSize="9" scale="5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59"/>
  <sheetViews>
    <sheetView topLeftCell="A28" zoomScale="65" zoomScaleNormal="65" workbookViewId="0">
      <selection activeCell="K53" sqref="K53"/>
    </sheetView>
  </sheetViews>
  <sheetFormatPr defaultRowHeight="15.75" x14ac:dyDescent="0.25"/>
  <cols>
    <col min="1" max="1" width="30.85546875" style="124" customWidth="1"/>
    <col min="2" max="2" width="35.140625" style="124" customWidth="1"/>
    <col min="3" max="3" width="18.5703125" customWidth="1"/>
    <col min="4" max="4" width="19.42578125" customWidth="1"/>
    <col min="5" max="5" width="10.5703125" customWidth="1"/>
    <col min="6" max="6" width="12.28515625" customWidth="1"/>
    <col min="7" max="7" width="15.28515625" customWidth="1"/>
    <col min="8" max="8" width="18" customWidth="1"/>
    <col min="225" max="225" width="34" customWidth="1"/>
    <col min="226" max="226" width="11.140625" customWidth="1"/>
    <col min="227" max="227" width="11" customWidth="1"/>
    <col min="235" max="236" width="10.85546875" customWidth="1"/>
    <col min="238" max="238" width="11.5703125" customWidth="1"/>
    <col min="239" max="239" width="13.85546875" customWidth="1"/>
    <col min="240" max="243" width="9.140625" customWidth="1"/>
    <col min="481" max="481" width="34" customWidth="1"/>
    <col min="482" max="482" width="11.140625" customWidth="1"/>
    <col min="483" max="483" width="11" customWidth="1"/>
    <col min="491" max="492" width="10.85546875" customWidth="1"/>
    <col min="494" max="494" width="11.5703125" customWidth="1"/>
    <col min="495" max="495" width="13.85546875" customWidth="1"/>
    <col min="496" max="499" width="9.140625" customWidth="1"/>
    <col min="737" max="737" width="34" customWidth="1"/>
    <col min="738" max="738" width="11.140625" customWidth="1"/>
    <col min="739" max="739" width="11" customWidth="1"/>
    <col min="747" max="748" width="10.85546875" customWidth="1"/>
    <col min="750" max="750" width="11.5703125" customWidth="1"/>
    <col min="751" max="751" width="13.85546875" customWidth="1"/>
    <col min="752" max="755" width="9.140625" customWidth="1"/>
    <col min="993" max="993" width="34" customWidth="1"/>
    <col min="994" max="994" width="11.140625" customWidth="1"/>
    <col min="995" max="995" width="11" customWidth="1"/>
    <col min="1003" max="1004" width="10.85546875" customWidth="1"/>
    <col min="1006" max="1006" width="11.5703125" customWidth="1"/>
    <col min="1007" max="1007" width="13.85546875" customWidth="1"/>
    <col min="1008" max="1011" width="9.140625" customWidth="1"/>
    <col min="1249" max="1249" width="34" customWidth="1"/>
    <col min="1250" max="1250" width="11.140625" customWidth="1"/>
    <col min="1251" max="1251" width="11" customWidth="1"/>
    <col min="1259" max="1260" width="10.85546875" customWidth="1"/>
    <col min="1262" max="1262" width="11.5703125" customWidth="1"/>
    <col min="1263" max="1263" width="13.85546875" customWidth="1"/>
    <col min="1264" max="1267" width="9.140625" customWidth="1"/>
    <col min="1505" max="1505" width="34" customWidth="1"/>
    <col min="1506" max="1506" width="11.140625" customWidth="1"/>
    <col min="1507" max="1507" width="11" customWidth="1"/>
    <col min="1515" max="1516" width="10.85546875" customWidth="1"/>
    <col min="1518" max="1518" width="11.5703125" customWidth="1"/>
    <col min="1519" max="1519" width="13.85546875" customWidth="1"/>
    <col min="1520" max="1523" width="9.140625" customWidth="1"/>
    <col min="1761" max="1761" width="34" customWidth="1"/>
    <col min="1762" max="1762" width="11.140625" customWidth="1"/>
    <col min="1763" max="1763" width="11" customWidth="1"/>
    <col min="1771" max="1772" width="10.85546875" customWidth="1"/>
    <col min="1774" max="1774" width="11.5703125" customWidth="1"/>
    <col min="1775" max="1775" width="13.85546875" customWidth="1"/>
    <col min="1776" max="1779" width="9.140625" customWidth="1"/>
    <col min="2017" max="2017" width="34" customWidth="1"/>
    <col min="2018" max="2018" width="11.140625" customWidth="1"/>
    <col min="2019" max="2019" width="11" customWidth="1"/>
    <col min="2027" max="2028" width="10.85546875" customWidth="1"/>
    <col min="2030" max="2030" width="11.5703125" customWidth="1"/>
    <col min="2031" max="2031" width="13.85546875" customWidth="1"/>
    <col min="2032" max="2035" width="9.140625" customWidth="1"/>
    <col min="2273" max="2273" width="34" customWidth="1"/>
    <col min="2274" max="2274" width="11.140625" customWidth="1"/>
    <col min="2275" max="2275" width="11" customWidth="1"/>
    <col min="2283" max="2284" width="10.85546875" customWidth="1"/>
    <col min="2286" max="2286" width="11.5703125" customWidth="1"/>
    <col min="2287" max="2287" width="13.85546875" customWidth="1"/>
    <col min="2288" max="2291" width="9.140625" customWidth="1"/>
    <col min="2529" max="2529" width="34" customWidth="1"/>
    <col min="2530" max="2530" width="11.140625" customWidth="1"/>
    <col min="2531" max="2531" width="11" customWidth="1"/>
    <col min="2539" max="2540" width="10.85546875" customWidth="1"/>
    <col min="2542" max="2542" width="11.5703125" customWidth="1"/>
    <col min="2543" max="2543" width="13.85546875" customWidth="1"/>
    <col min="2544" max="2547" width="9.140625" customWidth="1"/>
    <col min="2785" max="2785" width="34" customWidth="1"/>
    <col min="2786" max="2786" width="11.140625" customWidth="1"/>
    <col min="2787" max="2787" width="11" customWidth="1"/>
    <col min="2795" max="2796" width="10.85546875" customWidth="1"/>
    <col min="2798" max="2798" width="11.5703125" customWidth="1"/>
    <col min="2799" max="2799" width="13.85546875" customWidth="1"/>
    <col min="2800" max="2803" width="9.140625" customWidth="1"/>
    <col min="3041" max="3041" width="34" customWidth="1"/>
    <col min="3042" max="3042" width="11.140625" customWidth="1"/>
    <col min="3043" max="3043" width="11" customWidth="1"/>
    <col min="3051" max="3052" width="10.85546875" customWidth="1"/>
    <col min="3054" max="3054" width="11.5703125" customWidth="1"/>
    <col min="3055" max="3055" width="13.85546875" customWidth="1"/>
    <col min="3056" max="3059" width="9.140625" customWidth="1"/>
    <col min="3297" max="3297" width="34" customWidth="1"/>
    <col min="3298" max="3298" width="11.140625" customWidth="1"/>
    <col min="3299" max="3299" width="11" customWidth="1"/>
    <col min="3307" max="3308" width="10.85546875" customWidth="1"/>
    <col min="3310" max="3310" width="11.5703125" customWidth="1"/>
    <col min="3311" max="3311" width="13.85546875" customWidth="1"/>
    <col min="3312" max="3315" width="9.140625" customWidth="1"/>
    <col min="3553" max="3553" width="34" customWidth="1"/>
    <col min="3554" max="3554" width="11.140625" customWidth="1"/>
    <col min="3555" max="3555" width="11" customWidth="1"/>
    <col min="3563" max="3564" width="10.85546875" customWidth="1"/>
    <col min="3566" max="3566" width="11.5703125" customWidth="1"/>
    <col min="3567" max="3567" width="13.85546875" customWidth="1"/>
    <col min="3568" max="3571" width="9.140625" customWidth="1"/>
    <col min="3809" max="3809" width="34" customWidth="1"/>
    <col min="3810" max="3810" width="11.140625" customWidth="1"/>
    <col min="3811" max="3811" width="11" customWidth="1"/>
    <col min="3819" max="3820" width="10.85546875" customWidth="1"/>
    <col min="3822" max="3822" width="11.5703125" customWidth="1"/>
    <col min="3823" max="3823" width="13.85546875" customWidth="1"/>
    <col min="3824" max="3827" width="9.140625" customWidth="1"/>
    <col min="4065" max="4065" width="34" customWidth="1"/>
    <col min="4066" max="4066" width="11.140625" customWidth="1"/>
    <col min="4067" max="4067" width="11" customWidth="1"/>
    <col min="4075" max="4076" width="10.85546875" customWidth="1"/>
    <col min="4078" max="4078" width="11.5703125" customWidth="1"/>
    <col min="4079" max="4079" width="13.85546875" customWidth="1"/>
    <col min="4080" max="4083" width="9.140625" customWidth="1"/>
    <col min="4321" max="4321" width="34" customWidth="1"/>
    <col min="4322" max="4322" width="11.140625" customWidth="1"/>
    <col min="4323" max="4323" width="11" customWidth="1"/>
    <col min="4331" max="4332" width="10.85546875" customWidth="1"/>
    <col min="4334" max="4334" width="11.5703125" customWidth="1"/>
    <col min="4335" max="4335" width="13.85546875" customWidth="1"/>
    <col min="4336" max="4339" width="9.140625" customWidth="1"/>
    <col min="4577" max="4577" width="34" customWidth="1"/>
    <col min="4578" max="4578" width="11.140625" customWidth="1"/>
    <col min="4579" max="4579" width="11" customWidth="1"/>
    <col min="4587" max="4588" width="10.85546875" customWidth="1"/>
    <col min="4590" max="4590" width="11.5703125" customWidth="1"/>
    <col min="4591" max="4591" width="13.85546875" customWidth="1"/>
    <col min="4592" max="4595" width="9.140625" customWidth="1"/>
    <col min="4833" max="4833" width="34" customWidth="1"/>
    <col min="4834" max="4834" width="11.140625" customWidth="1"/>
    <col min="4835" max="4835" width="11" customWidth="1"/>
    <col min="4843" max="4844" width="10.85546875" customWidth="1"/>
    <col min="4846" max="4846" width="11.5703125" customWidth="1"/>
    <col min="4847" max="4847" width="13.85546875" customWidth="1"/>
    <col min="4848" max="4851" width="9.140625" customWidth="1"/>
    <col min="5089" max="5089" width="34" customWidth="1"/>
    <col min="5090" max="5090" width="11.140625" customWidth="1"/>
    <col min="5091" max="5091" width="11" customWidth="1"/>
    <col min="5099" max="5100" width="10.85546875" customWidth="1"/>
    <col min="5102" max="5102" width="11.5703125" customWidth="1"/>
    <col min="5103" max="5103" width="13.85546875" customWidth="1"/>
    <col min="5104" max="5107" width="9.140625" customWidth="1"/>
    <col min="5345" max="5345" width="34" customWidth="1"/>
    <col min="5346" max="5346" width="11.140625" customWidth="1"/>
    <col min="5347" max="5347" width="11" customWidth="1"/>
    <col min="5355" max="5356" width="10.85546875" customWidth="1"/>
    <col min="5358" max="5358" width="11.5703125" customWidth="1"/>
    <col min="5359" max="5359" width="13.85546875" customWidth="1"/>
    <col min="5360" max="5363" width="9.140625" customWidth="1"/>
    <col min="5601" max="5601" width="34" customWidth="1"/>
    <col min="5602" max="5602" width="11.140625" customWidth="1"/>
    <col min="5603" max="5603" width="11" customWidth="1"/>
    <col min="5611" max="5612" width="10.85546875" customWidth="1"/>
    <col min="5614" max="5614" width="11.5703125" customWidth="1"/>
    <col min="5615" max="5615" width="13.85546875" customWidth="1"/>
    <col min="5616" max="5619" width="9.140625" customWidth="1"/>
    <col min="5857" max="5857" width="34" customWidth="1"/>
    <col min="5858" max="5858" width="11.140625" customWidth="1"/>
    <col min="5859" max="5859" width="11" customWidth="1"/>
    <col min="5867" max="5868" width="10.85546875" customWidth="1"/>
    <col min="5870" max="5870" width="11.5703125" customWidth="1"/>
    <col min="5871" max="5871" width="13.85546875" customWidth="1"/>
    <col min="5872" max="5875" width="9.140625" customWidth="1"/>
    <col min="6113" max="6113" width="34" customWidth="1"/>
    <col min="6114" max="6114" width="11.140625" customWidth="1"/>
    <col min="6115" max="6115" width="11" customWidth="1"/>
    <col min="6123" max="6124" width="10.85546875" customWidth="1"/>
    <col min="6126" max="6126" width="11.5703125" customWidth="1"/>
    <col min="6127" max="6127" width="13.85546875" customWidth="1"/>
    <col min="6128" max="6131" width="9.140625" customWidth="1"/>
    <col min="6369" max="6369" width="34" customWidth="1"/>
    <col min="6370" max="6370" width="11.140625" customWidth="1"/>
    <col min="6371" max="6371" width="11" customWidth="1"/>
    <col min="6379" max="6380" width="10.85546875" customWidth="1"/>
    <col min="6382" max="6382" width="11.5703125" customWidth="1"/>
    <col min="6383" max="6383" width="13.85546875" customWidth="1"/>
    <col min="6384" max="6387" width="9.140625" customWidth="1"/>
    <col min="6625" max="6625" width="34" customWidth="1"/>
    <col min="6626" max="6626" width="11.140625" customWidth="1"/>
    <col min="6627" max="6627" width="11" customWidth="1"/>
    <col min="6635" max="6636" width="10.85546875" customWidth="1"/>
    <col min="6638" max="6638" width="11.5703125" customWidth="1"/>
    <col min="6639" max="6639" width="13.85546875" customWidth="1"/>
    <col min="6640" max="6643" width="9.140625" customWidth="1"/>
    <col min="6881" max="6881" width="34" customWidth="1"/>
    <col min="6882" max="6882" width="11.140625" customWidth="1"/>
    <col min="6883" max="6883" width="11" customWidth="1"/>
    <col min="6891" max="6892" width="10.85546875" customWidth="1"/>
    <col min="6894" max="6894" width="11.5703125" customWidth="1"/>
    <col min="6895" max="6895" width="13.85546875" customWidth="1"/>
    <col min="6896" max="6899" width="9.140625" customWidth="1"/>
    <col min="7137" max="7137" width="34" customWidth="1"/>
    <col min="7138" max="7138" width="11.140625" customWidth="1"/>
    <col min="7139" max="7139" width="11" customWidth="1"/>
    <col min="7147" max="7148" width="10.85546875" customWidth="1"/>
    <col min="7150" max="7150" width="11.5703125" customWidth="1"/>
    <col min="7151" max="7151" width="13.85546875" customWidth="1"/>
    <col min="7152" max="7155" width="9.140625" customWidth="1"/>
    <col min="7393" max="7393" width="34" customWidth="1"/>
    <col min="7394" max="7394" width="11.140625" customWidth="1"/>
    <col min="7395" max="7395" width="11" customWidth="1"/>
    <col min="7403" max="7404" width="10.85546875" customWidth="1"/>
    <col min="7406" max="7406" width="11.5703125" customWidth="1"/>
    <col min="7407" max="7407" width="13.85546875" customWidth="1"/>
    <col min="7408" max="7411" width="9.140625" customWidth="1"/>
    <col min="7649" max="7649" width="34" customWidth="1"/>
    <col min="7650" max="7650" width="11.140625" customWidth="1"/>
    <col min="7651" max="7651" width="11" customWidth="1"/>
    <col min="7659" max="7660" width="10.85546875" customWidth="1"/>
    <col min="7662" max="7662" width="11.5703125" customWidth="1"/>
    <col min="7663" max="7663" width="13.85546875" customWidth="1"/>
    <col min="7664" max="7667" width="9.140625" customWidth="1"/>
    <col min="7905" max="7905" width="34" customWidth="1"/>
    <col min="7906" max="7906" width="11.140625" customWidth="1"/>
    <col min="7907" max="7907" width="11" customWidth="1"/>
    <col min="7915" max="7916" width="10.85546875" customWidth="1"/>
    <col min="7918" max="7918" width="11.5703125" customWidth="1"/>
    <col min="7919" max="7919" width="13.85546875" customWidth="1"/>
    <col min="7920" max="7923" width="9.140625" customWidth="1"/>
    <col min="8161" max="8161" width="34" customWidth="1"/>
    <col min="8162" max="8162" width="11.140625" customWidth="1"/>
    <col min="8163" max="8163" width="11" customWidth="1"/>
    <col min="8171" max="8172" width="10.85546875" customWidth="1"/>
    <col min="8174" max="8174" width="11.5703125" customWidth="1"/>
    <col min="8175" max="8175" width="13.85546875" customWidth="1"/>
    <col min="8176" max="8179" width="9.140625" customWidth="1"/>
    <col min="8417" max="8417" width="34" customWidth="1"/>
    <col min="8418" max="8418" width="11.140625" customWidth="1"/>
    <col min="8419" max="8419" width="11" customWidth="1"/>
    <col min="8427" max="8428" width="10.85546875" customWidth="1"/>
    <col min="8430" max="8430" width="11.5703125" customWidth="1"/>
    <col min="8431" max="8431" width="13.85546875" customWidth="1"/>
    <col min="8432" max="8435" width="9.140625" customWidth="1"/>
    <col min="8673" max="8673" width="34" customWidth="1"/>
    <col min="8674" max="8674" width="11.140625" customWidth="1"/>
    <col min="8675" max="8675" width="11" customWidth="1"/>
    <col min="8683" max="8684" width="10.85546875" customWidth="1"/>
    <col min="8686" max="8686" width="11.5703125" customWidth="1"/>
    <col min="8687" max="8687" width="13.85546875" customWidth="1"/>
    <col min="8688" max="8691" width="9.140625" customWidth="1"/>
    <col min="8929" max="8929" width="34" customWidth="1"/>
    <col min="8930" max="8930" width="11.140625" customWidth="1"/>
    <col min="8931" max="8931" width="11" customWidth="1"/>
    <col min="8939" max="8940" width="10.85546875" customWidth="1"/>
    <col min="8942" max="8942" width="11.5703125" customWidth="1"/>
    <col min="8943" max="8943" width="13.85546875" customWidth="1"/>
    <col min="8944" max="8947" width="9.140625" customWidth="1"/>
    <col min="9185" max="9185" width="34" customWidth="1"/>
    <col min="9186" max="9186" width="11.140625" customWidth="1"/>
    <col min="9187" max="9187" width="11" customWidth="1"/>
    <col min="9195" max="9196" width="10.85546875" customWidth="1"/>
    <col min="9198" max="9198" width="11.5703125" customWidth="1"/>
    <col min="9199" max="9199" width="13.85546875" customWidth="1"/>
    <col min="9200" max="9203" width="9.140625" customWidth="1"/>
    <col min="9441" max="9441" width="34" customWidth="1"/>
    <col min="9442" max="9442" width="11.140625" customWidth="1"/>
    <col min="9443" max="9443" width="11" customWidth="1"/>
    <col min="9451" max="9452" width="10.85546875" customWidth="1"/>
    <col min="9454" max="9454" width="11.5703125" customWidth="1"/>
    <col min="9455" max="9455" width="13.85546875" customWidth="1"/>
    <col min="9456" max="9459" width="9.140625" customWidth="1"/>
    <col min="9697" max="9697" width="34" customWidth="1"/>
    <col min="9698" max="9698" width="11.140625" customWidth="1"/>
    <col min="9699" max="9699" width="11" customWidth="1"/>
    <col min="9707" max="9708" width="10.85546875" customWidth="1"/>
    <col min="9710" max="9710" width="11.5703125" customWidth="1"/>
    <col min="9711" max="9711" width="13.85546875" customWidth="1"/>
    <col min="9712" max="9715" width="9.140625" customWidth="1"/>
    <col min="9953" max="9953" width="34" customWidth="1"/>
    <col min="9954" max="9954" width="11.140625" customWidth="1"/>
    <col min="9955" max="9955" width="11" customWidth="1"/>
    <col min="9963" max="9964" width="10.85546875" customWidth="1"/>
    <col min="9966" max="9966" width="11.5703125" customWidth="1"/>
    <col min="9967" max="9967" width="13.85546875" customWidth="1"/>
    <col min="9968" max="9971" width="9.140625" customWidth="1"/>
    <col min="10209" max="10209" width="34" customWidth="1"/>
    <col min="10210" max="10210" width="11.140625" customWidth="1"/>
    <col min="10211" max="10211" width="11" customWidth="1"/>
    <col min="10219" max="10220" width="10.85546875" customWidth="1"/>
    <col min="10222" max="10222" width="11.5703125" customWidth="1"/>
    <col min="10223" max="10223" width="13.85546875" customWidth="1"/>
    <col min="10224" max="10227" width="9.140625" customWidth="1"/>
    <col min="10465" max="10465" width="34" customWidth="1"/>
    <col min="10466" max="10466" width="11.140625" customWidth="1"/>
    <col min="10467" max="10467" width="11" customWidth="1"/>
    <col min="10475" max="10476" width="10.85546875" customWidth="1"/>
    <col min="10478" max="10478" width="11.5703125" customWidth="1"/>
    <col min="10479" max="10479" width="13.85546875" customWidth="1"/>
    <col min="10480" max="10483" width="9.140625" customWidth="1"/>
    <col min="10721" max="10721" width="34" customWidth="1"/>
    <col min="10722" max="10722" width="11.140625" customWidth="1"/>
    <col min="10723" max="10723" width="11" customWidth="1"/>
    <col min="10731" max="10732" width="10.85546875" customWidth="1"/>
    <col min="10734" max="10734" width="11.5703125" customWidth="1"/>
    <col min="10735" max="10735" width="13.85546875" customWidth="1"/>
    <col min="10736" max="10739" width="9.140625" customWidth="1"/>
    <col min="10977" max="10977" width="34" customWidth="1"/>
    <col min="10978" max="10978" width="11.140625" customWidth="1"/>
    <col min="10979" max="10979" width="11" customWidth="1"/>
    <col min="10987" max="10988" width="10.85546875" customWidth="1"/>
    <col min="10990" max="10990" width="11.5703125" customWidth="1"/>
    <col min="10991" max="10991" width="13.85546875" customWidth="1"/>
    <col min="10992" max="10995" width="9.140625" customWidth="1"/>
    <col min="11233" max="11233" width="34" customWidth="1"/>
    <col min="11234" max="11234" width="11.140625" customWidth="1"/>
    <col min="11235" max="11235" width="11" customWidth="1"/>
    <col min="11243" max="11244" width="10.85546875" customWidth="1"/>
    <col min="11246" max="11246" width="11.5703125" customWidth="1"/>
    <col min="11247" max="11247" width="13.85546875" customWidth="1"/>
    <col min="11248" max="11251" width="9.140625" customWidth="1"/>
    <col min="11489" max="11489" width="34" customWidth="1"/>
    <col min="11490" max="11490" width="11.140625" customWidth="1"/>
    <col min="11491" max="11491" width="11" customWidth="1"/>
    <col min="11499" max="11500" width="10.85546875" customWidth="1"/>
    <col min="11502" max="11502" width="11.5703125" customWidth="1"/>
    <col min="11503" max="11503" width="13.85546875" customWidth="1"/>
    <col min="11504" max="11507" width="9.140625" customWidth="1"/>
    <col min="11745" max="11745" width="34" customWidth="1"/>
    <col min="11746" max="11746" width="11.140625" customWidth="1"/>
    <col min="11747" max="11747" width="11" customWidth="1"/>
    <col min="11755" max="11756" width="10.85546875" customWidth="1"/>
    <col min="11758" max="11758" width="11.5703125" customWidth="1"/>
    <col min="11759" max="11759" width="13.85546875" customWidth="1"/>
    <col min="11760" max="11763" width="9.140625" customWidth="1"/>
    <col min="12001" max="12001" width="34" customWidth="1"/>
    <col min="12002" max="12002" width="11.140625" customWidth="1"/>
    <col min="12003" max="12003" width="11" customWidth="1"/>
    <col min="12011" max="12012" width="10.85546875" customWidth="1"/>
    <col min="12014" max="12014" width="11.5703125" customWidth="1"/>
    <col min="12015" max="12015" width="13.85546875" customWidth="1"/>
    <col min="12016" max="12019" width="9.140625" customWidth="1"/>
    <col min="12257" max="12257" width="34" customWidth="1"/>
    <col min="12258" max="12258" width="11.140625" customWidth="1"/>
    <col min="12259" max="12259" width="11" customWidth="1"/>
    <col min="12267" max="12268" width="10.85546875" customWidth="1"/>
    <col min="12270" max="12270" width="11.5703125" customWidth="1"/>
    <col min="12271" max="12271" width="13.85546875" customWidth="1"/>
    <col min="12272" max="12275" width="9.140625" customWidth="1"/>
    <col min="12513" max="12513" width="34" customWidth="1"/>
    <col min="12514" max="12514" width="11.140625" customWidth="1"/>
    <col min="12515" max="12515" width="11" customWidth="1"/>
    <col min="12523" max="12524" width="10.85546875" customWidth="1"/>
    <col min="12526" max="12526" width="11.5703125" customWidth="1"/>
    <col min="12527" max="12527" width="13.85546875" customWidth="1"/>
    <col min="12528" max="12531" width="9.140625" customWidth="1"/>
    <col min="12769" max="12769" width="34" customWidth="1"/>
    <col min="12770" max="12770" width="11.140625" customWidth="1"/>
    <col min="12771" max="12771" width="11" customWidth="1"/>
    <col min="12779" max="12780" width="10.85546875" customWidth="1"/>
    <col min="12782" max="12782" width="11.5703125" customWidth="1"/>
    <col min="12783" max="12783" width="13.85546875" customWidth="1"/>
    <col min="12784" max="12787" width="9.140625" customWidth="1"/>
    <col min="13025" max="13025" width="34" customWidth="1"/>
    <col min="13026" max="13026" width="11.140625" customWidth="1"/>
    <col min="13027" max="13027" width="11" customWidth="1"/>
    <col min="13035" max="13036" width="10.85546875" customWidth="1"/>
    <col min="13038" max="13038" width="11.5703125" customWidth="1"/>
    <col min="13039" max="13039" width="13.85546875" customWidth="1"/>
    <col min="13040" max="13043" width="9.140625" customWidth="1"/>
    <col min="13281" max="13281" width="34" customWidth="1"/>
    <col min="13282" max="13282" width="11.140625" customWidth="1"/>
    <col min="13283" max="13283" width="11" customWidth="1"/>
    <col min="13291" max="13292" width="10.85546875" customWidth="1"/>
    <col min="13294" max="13294" width="11.5703125" customWidth="1"/>
    <col min="13295" max="13295" width="13.85546875" customWidth="1"/>
    <col min="13296" max="13299" width="9.140625" customWidth="1"/>
    <col min="13537" max="13537" width="34" customWidth="1"/>
    <col min="13538" max="13538" width="11.140625" customWidth="1"/>
    <col min="13539" max="13539" width="11" customWidth="1"/>
    <col min="13547" max="13548" width="10.85546875" customWidth="1"/>
    <col min="13550" max="13550" width="11.5703125" customWidth="1"/>
    <col min="13551" max="13551" width="13.85546875" customWidth="1"/>
    <col min="13552" max="13555" width="9.140625" customWidth="1"/>
    <col min="13793" max="13793" width="34" customWidth="1"/>
    <col min="13794" max="13794" width="11.140625" customWidth="1"/>
    <col min="13795" max="13795" width="11" customWidth="1"/>
    <col min="13803" max="13804" width="10.85546875" customWidth="1"/>
    <col min="13806" max="13806" width="11.5703125" customWidth="1"/>
    <col min="13807" max="13807" width="13.85546875" customWidth="1"/>
    <col min="13808" max="13811" width="9.140625" customWidth="1"/>
    <col min="14049" max="14049" width="34" customWidth="1"/>
    <col min="14050" max="14050" width="11.140625" customWidth="1"/>
    <col min="14051" max="14051" width="11" customWidth="1"/>
    <col min="14059" max="14060" width="10.85546875" customWidth="1"/>
    <col min="14062" max="14062" width="11.5703125" customWidth="1"/>
    <col min="14063" max="14063" width="13.85546875" customWidth="1"/>
    <col min="14064" max="14067" width="9.140625" customWidth="1"/>
    <col min="14305" max="14305" width="34" customWidth="1"/>
    <col min="14306" max="14306" width="11.140625" customWidth="1"/>
    <col min="14307" max="14307" width="11" customWidth="1"/>
    <col min="14315" max="14316" width="10.85546875" customWidth="1"/>
    <col min="14318" max="14318" width="11.5703125" customWidth="1"/>
    <col min="14319" max="14319" width="13.85546875" customWidth="1"/>
    <col min="14320" max="14323" width="9.140625" customWidth="1"/>
    <col min="14561" max="14561" width="34" customWidth="1"/>
    <col min="14562" max="14562" width="11.140625" customWidth="1"/>
    <col min="14563" max="14563" width="11" customWidth="1"/>
    <col min="14571" max="14572" width="10.85546875" customWidth="1"/>
    <col min="14574" max="14574" width="11.5703125" customWidth="1"/>
    <col min="14575" max="14575" width="13.85546875" customWidth="1"/>
    <col min="14576" max="14579" width="9.140625" customWidth="1"/>
    <col min="14817" max="14817" width="34" customWidth="1"/>
    <col min="14818" max="14818" width="11.140625" customWidth="1"/>
    <col min="14819" max="14819" width="11" customWidth="1"/>
    <col min="14827" max="14828" width="10.85546875" customWidth="1"/>
    <col min="14830" max="14830" width="11.5703125" customWidth="1"/>
    <col min="14831" max="14831" width="13.85546875" customWidth="1"/>
    <col min="14832" max="14835" width="9.140625" customWidth="1"/>
    <col min="15073" max="15073" width="34" customWidth="1"/>
    <col min="15074" max="15074" width="11.140625" customWidth="1"/>
    <col min="15075" max="15075" width="11" customWidth="1"/>
    <col min="15083" max="15084" width="10.85546875" customWidth="1"/>
    <col min="15086" max="15086" width="11.5703125" customWidth="1"/>
    <col min="15087" max="15087" width="13.85546875" customWidth="1"/>
    <col min="15088" max="15091" width="9.140625" customWidth="1"/>
    <col min="15329" max="15329" width="34" customWidth="1"/>
    <col min="15330" max="15330" width="11.140625" customWidth="1"/>
    <col min="15331" max="15331" width="11" customWidth="1"/>
    <col min="15339" max="15340" width="10.85546875" customWidth="1"/>
    <col min="15342" max="15342" width="11.5703125" customWidth="1"/>
    <col min="15343" max="15343" width="13.85546875" customWidth="1"/>
    <col min="15344" max="15347" width="9.140625" customWidth="1"/>
    <col min="15585" max="15585" width="34" customWidth="1"/>
    <col min="15586" max="15586" width="11.140625" customWidth="1"/>
    <col min="15587" max="15587" width="11" customWidth="1"/>
    <col min="15595" max="15596" width="10.85546875" customWidth="1"/>
    <col min="15598" max="15598" width="11.5703125" customWidth="1"/>
    <col min="15599" max="15599" width="13.85546875" customWidth="1"/>
    <col min="15600" max="15603" width="9.140625" customWidth="1"/>
    <col min="15841" max="15841" width="34" customWidth="1"/>
    <col min="15842" max="15842" width="11.140625" customWidth="1"/>
    <col min="15843" max="15843" width="11" customWidth="1"/>
    <col min="15851" max="15852" width="10.85546875" customWidth="1"/>
    <col min="15854" max="15854" width="11.5703125" customWidth="1"/>
    <col min="15855" max="15855" width="13.85546875" customWidth="1"/>
    <col min="15856" max="15859" width="9.140625" customWidth="1"/>
    <col min="16097" max="16097" width="34" customWidth="1"/>
    <col min="16098" max="16098" width="11.140625" customWidth="1"/>
    <col min="16099" max="16099" width="11" customWidth="1"/>
    <col min="16107" max="16108" width="10.85546875" customWidth="1"/>
    <col min="16110" max="16110" width="11.5703125" customWidth="1"/>
    <col min="16111" max="16111" width="13.85546875" customWidth="1"/>
    <col min="16112" max="16115" width="9.140625" customWidth="1"/>
  </cols>
  <sheetData>
    <row r="1" spans="1:8" ht="44.45" customHeight="1" x14ac:dyDescent="0.3">
      <c r="B1" s="242" t="s">
        <v>155</v>
      </c>
      <c r="C1" s="242"/>
      <c r="D1" s="242"/>
      <c r="E1" s="242"/>
      <c r="F1" s="242"/>
      <c r="G1" s="242"/>
      <c r="H1" s="242"/>
    </row>
    <row r="2" spans="1:8" ht="15.6" customHeight="1" thickBot="1" x14ac:dyDescent="0.3">
      <c r="A2" s="4" t="s">
        <v>241</v>
      </c>
    </row>
    <row r="3" spans="1:8" ht="15.6" customHeight="1" x14ac:dyDescent="0.25">
      <c r="A3" s="243" t="s">
        <v>156</v>
      </c>
      <c r="B3" s="246" t="s">
        <v>157</v>
      </c>
      <c r="C3" s="183" t="s">
        <v>158</v>
      </c>
      <c r="D3" s="249" t="s">
        <v>5</v>
      </c>
      <c r="E3" s="249"/>
      <c r="F3" s="249"/>
      <c r="G3" s="249"/>
      <c r="H3" s="250"/>
    </row>
    <row r="4" spans="1:8" ht="52.9" customHeight="1" x14ac:dyDescent="0.25">
      <c r="A4" s="244"/>
      <c r="B4" s="247"/>
      <c r="C4" s="184"/>
      <c r="D4" s="184" t="s">
        <v>159</v>
      </c>
      <c r="E4" s="184" t="s">
        <v>160</v>
      </c>
      <c r="F4" s="184"/>
      <c r="G4" s="184"/>
      <c r="H4" s="188" t="s">
        <v>161</v>
      </c>
    </row>
    <row r="5" spans="1:8" ht="55.9" customHeight="1" thickBot="1" x14ac:dyDescent="0.3">
      <c r="A5" s="245"/>
      <c r="B5" s="248"/>
      <c r="C5" s="185"/>
      <c r="D5" s="185"/>
      <c r="E5" s="102" t="s">
        <v>9</v>
      </c>
      <c r="F5" s="102" t="s">
        <v>11</v>
      </c>
      <c r="G5" s="102" t="s">
        <v>162</v>
      </c>
      <c r="H5" s="189"/>
    </row>
    <row r="6" spans="1:8" ht="31.35" customHeight="1" x14ac:dyDescent="0.25">
      <c r="A6" s="252" t="s">
        <v>163</v>
      </c>
      <c r="B6" s="125" t="s">
        <v>164</v>
      </c>
      <c r="C6" s="126"/>
      <c r="D6" s="126"/>
      <c r="E6" s="126">
        <f>F6+G6</f>
        <v>0</v>
      </c>
      <c r="F6" s="126"/>
      <c r="G6" s="126"/>
      <c r="H6" s="126"/>
    </row>
    <row r="7" spans="1:8" ht="34.35" customHeight="1" x14ac:dyDescent="0.25">
      <c r="A7" s="252"/>
      <c r="B7" s="127" t="s">
        <v>165</v>
      </c>
      <c r="C7" s="106"/>
      <c r="D7" s="106"/>
      <c r="E7" s="106">
        <f t="shared" ref="E7:E52" si="0">F7+G7</f>
        <v>0</v>
      </c>
      <c r="F7" s="106"/>
      <c r="G7" s="106"/>
      <c r="H7" s="106"/>
    </row>
    <row r="8" spans="1:8" ht="34.35" customHeight="1" x14ac:dyDescent="0.25">
      <c r="A8" s="252"/>
      <c r="B8" s="128" t="s">
        <v>166</v>
      </c>
      <c r="C8" s="106"/>
      <c r="D8" s="106"/>
      <c r="E8" s="106">
        <f t="shared" si="0"/>
        <v>0</v>
      </c>
      <c r="F8" s="106"/>
      <c r="G8" s="106"/>
      <c r="H8" s="106"/>
    </row>
    <row r="9" spans="1:8" ht="26.45" customHeight="1" x14ac:dyDescent="0.25">
      <c r="A9" s="253"/>
      <c r="B9" s="127" t="s">
        <v>167</v>
      </c>
      <c r="C9" s="106"/>
      <c r="D9" s="106"/>
      <c r="E9" s="106">
        <f t="shared" si="0"/>
        <v>0</v>
      </c>
      <c r="F9" s="106"/>
      <c r="G9" s="106"/>
      <c r="H9" s="106"/>
    </row>
    <row r="10" spans="1:8" ht="32.450000000000003" customHeight="1" x14ac:dyDescent="0.25">
      <c r="A10" s="127" t="s">
        <v>169</v>
      </c>
      <c r="B10" s="127" t="s">
        <v>170</v>
      </c>
      <c r="C10" s="106"/>
      <c r="D10" s="106"/>
      <c r="E10" s="106">
        <f t="shared" si="0"/>
        <v>0</v>
      </c>
      <c r="F10" s="106"/>
      <c r="G10" s="106"/>
      <c r="H10" s="106"/>
    </row>
    <row r="11" spans="1:8" x14ac:dyDescent="0.25">
      <c r="A11" s="127" t="s">
        <v>171</v>
      </c>
      <c r="B11" s="127" t="s">
        <v>172</v>
      </c>
      <c r="C11" s="106"/>
      <c r="D11" s="106"/>
      <c r="E11" s="106">
        <f t="shared" si="0"/>
        <v>0</v>
      </c>
      <c r="F11" s="106"/>
      <c r="G11" s="106"/>
      <c r="H11" s="106"/>
    </row>
    <row r="12" spans="1:8" x14ac:dyDescent="0.25">
      <c r="A12" s="127" t="s">
        <v>173</v>
      </c>
      <c r="B12" s="127" t="s">
        <v>174</v>
      </c>
      <c r="C12" s="106"/>
      <c r="D12" s="106"/>
      <c r="E12" s="106">
        <f t="shared" si="0"/>
        <v>0</v>
      </c>
      <c r="F12" s="106"/>
      <c r="G12" s="106"/>
      <c r="H12" s="106"/>
    </row>
    <row r="13" spans="1:8" x14ac:dyDescent="0.25">
      <c r="A13" s="127" t="s">
        <v>175</v>
      </c>
      <c r="B13" s="127" t="s">
        <v>176</v>
      </c>
      <c r="C13" s="106"/>
      <c r="D13" s="106"/>
      <c r="E13" s="106">
        <f t="shared" si="0"/>
        <v>0</v>
      </c>
      <c r="F13" s="106"/>
      <c r="G13" s="106"/>
      <c r="H13" s="106"/>
    </row>
    <row r="14" spans="1:8" x14ac:dyDescent="0.25">
      <c r="A14" s="129" t="s">
        <v>22</v>
      </c>
      <c r="B14" s="129" t="s">
        <v>23</v>
      </c>
      <c r="C14" s="106"/>
      <c r="D14" s="106"/>
      <c r="E14" s="106">
        <f t="shared" si="0"/>
        <v>0</v>
      </c>
      <c r="F14" s="106"/>
      <c r="G14" s="106"/>
      <c r="H14" s="106"/>
    </row>
    <row r="15" spans="1:8" x14ac:dyDescent="0.25">
      <c r="A15" s="127" t="s">
        <v>177</v>
      </c>
      <c r="B15" s="127" t="s">
        <v>178</v>
      </c>
      <c r="C15" s="106"/>
      <c r="D15" s="106"/>
      <c r="E15" s="106">
        <f t="shared" si="0"/>
        <v>0</v>
      </c>
      <c r="F15" s="106"/>
      <c r="G15" s="106"/>
      <c r="H15" s="106"/>
    </row>
    <row r="16" spans="1:8" x14ac:dyDescent="0.25">
      <c r="A16" s="127" t="s">
        <v>179</v>
      </c>
      <c r="B16" s="127" t="s">
        <v>180</v>
      </c>
      <c r="C16" s="106"/>
      <c r="D16" s="106"/>
      <c r="E16" s="106">
        <f t="shared" si="0"/>
        <v>0</v>
      </c>
      <c r="F16" s="106"/>
      <c r="G16" s="106"/>
      <c r="H16" s="106"/>
    </row>
    <row r="17" spans="1:8" ht="24.6" customHeight="1" x14ac:dyDescent="0.25">
      <c r="A17" s="127" t="s">
        <v>181</v>
      </c>
      <c r="B17" s="127" t="s">
        <v>182</v>
      </c>
      <c r="C17" s="106"/>
      <c r="D17" s="106"/>
      <c r="E17" s="106">
        <f t="shared" si="0"/>
        <v>0</v>
      </c>
      <c r="F17" s="106"/>
      <c r="G17" s="106"/>
      <c r="H17" s="106"/>
    </row>
    <row r="18" spans="1:8" x14ac:dyDescent="0.25">
      <c r="A18" s="127" t="s">
        <v>183</v>
      </c>
      <c r="B18" s="127" t="s">
        <v>184</v>
      </c>
      <c r="C18" s="106"/>
      <c r="D18" s="106"/>
      <c r="E18" s="106">
        <f t="shared" si="0"/>
        <v>0</v>
      </c>
      <c r="F18" s="106"/>
      <c r="G18" s="106"/>
      <c r="H18" s="106"/>
    </row>
    <row r="19" spans="1:8" x14ac:dyDescent="0.25">
      <c r="A19" s="127" t="s">
        <v>185</v>
      </c>
      <c r="B19" s="127" t="s">
        <v>186</v>
      </c>
      <c r="C19" s="106"/>
      <c r="D19" s="106"/>
      <c r="E19" s="106">
        <f t="shared" si="0"/>
        <v>0</v>
      </c>
      <c r="F19" s="106"/>
      <c r="G19" s="106"/>
      <c r="H19" s="106"/>
    </row>
    <row r="20" spans="1:8" ht="16.350000000000001" customHeight="1" x14ac:dyDescent="0.25">
      <c r="A20" s="129" t="s">
        <v>32</v>
      </c>
      <c r="B20" s="129" t="s">
        <v>33</v>
      </c>
      <c r="C20" s="106">
        <v>4400</v>
      </c>
      <c r="D20" s="106"/>
      <c r="E20" s="106">
        <f t="shared" si="0"/>
        <v>0</v>
      </c>
      <c r="F20" s="106"/>
      <c r="G20" s="106"/>
      <c r="H20" s="106"/>
    </row>
    <row r="21" spans="1:8" ht="16.350000000000001" customHeight="1" x14ac:dyDescent="0.25">
      <c r="A21" s="254" t="s">
        <v>187</v>
      </c>
      <c r="B21" s="127" t="s">
        <v>188</v>
      </c>
      <c r="C21" s="106">
        <v>212</v>
      </c>
      <c r="D21" s="106"/>
      <c r="E21" s="106">
        <f t="shared" si="0"/>
        <v>0</v>
      </c>
      <c r="F21" s="106"/>
      <c r="G21" s="106"/>
      <c r="H21" s="106"/>
    </row>
    <row r="22" spans="1:8" ht="43.7" customHeight="1" x14ac:dyDescent="0.25">
      <c r="A22" s="255"/>
      <c r="B22" s="40" t="s">
        <v>189</v>
      </c>
      <c r="C22" s="106"/>
      <c r="D22" s="106"/>
      <c r="E22" s="106">
        <f t="shared" si="0"/>
        <v>0</v>
      </c>
      <c r="F22" s="106"/>
      <c r="G22" s="106"/>
      <c r="H22" s="106"/>
    </row>
    <row r="23" spans="1:8" x14ac:dyDescent="0.25">
      <c r="A23" s="127" t="s">
        <v>190</v>
      </c>
      <c r="B23" s="127" t="s">
        <v>191</v>
      </c>
      <c r="C23" s="106"/>
      <c r="D23" s="106"/>
      <c r="E23" s="106">
        <f t="shared" si="0"/>
        <v>0</v>
      </c>
      <c r="F23" s="106"/>
      <c r="G23" s="106"/>
      <c r="H23" s="106"/>
    </row>
    <row r="24" spans="1:8" x14ac:dyDescent="0.25">
      <c r="A24" s="254" t="s">
        <v>192</v>
      </c>
      <c r="B24" s="127" t="s">
        <v>193</v>
      </c>
      <c r="C24" s="106">
        <f t="shared" ref="C24:D24" si="1">C25+C26+C27</f>
        <v>700</v>
      </c>
      <c r="D24" s="106">
        <f t="shared" si="1"/>
        <v>0</v>
      </c>
      <c r="E24" s="106">
        <f t="shared" si="0"/>
        <v>700</v>
      </c>
      <c r="F24" s="106">
        <f t="shared" ref="F24:H24" si="2">F25+F26+F27</f>
        <v>700</v>
      </c>
      <c r="G24" s="106">
        <f t="shared" si="2"/>
        <v>0</v>
      </c>
      <c r="H24" s="106">
        <f t="shared" si="2"/>
        <v>0</v>
      </c>
    </row>
    <row r="25" spans="1:8" x14ac:dyDescent="0.25">
      <c r="A25" s="256"/>
      <c r="B25" s="128" t="s">
        <v>194</v>
      </c>
      <c r="C25" s="106">
        <v>700</v>
      </c>
      <c r="D25" s="106"/>
      <c r="E25" s="106">
        <f t="shared" si="0"/>
        <v>700</v>
      </c>
      <c r="F25" s="106">
        <v>700</v>
      </c>
      <c r="G25" s="106"/>
      <c r="H25" s="106"/>
    </row>
    <row r="26" spans="1:8" ht="83.45" customHeight="1" x14ac:dyDescent="0.25">
      <c r="A26" s="256"/>
      <c r="B26" s="128" t="s">
        <v>195</v>
      </c>
      <c r="C26" s="106"/>
      <c r="D26" s="106"/>
      <c r="E26" s="106">
        <f t="shared" si="0"/>
        <v>0</v>
      </c>
      <c r="F26" s="106"/>
      <c r="G26" s="106"/>
      <c r="H26" s="106"/>
    </row>
    <row r="27" spans="1:8" ht="78.75" x14ac:dyDescent="0.25">
      <c r="A27" s="255"/>
      <c r="B27" s="128" t="s">
        <v>196</v>
      </c>
      <c r="C27" s="106"/>
      <c r="D27" s="106"/>
      <c r="E27" s="106">
        <f t="shared" si="0"/>
        <v>0</v>
      </c>
      <c r="F27" s="106"/>
      <c r="G27" s="106"/>
      <c r="H27" s="106"/>
    </row>
    <row r="28" spans="1:8" x14ac:dyDescent="0.25">
      <c r="A28" s="257" t="s">
        <v>197</v>
      </c>
      <c r="B28" s="127" t="s">
        <v>198</v>
      </c>
      <c r="C28" s="106"/>
      <c r="D28" s="106"/>
      <c r="E28" s="106">
        <f t="shared" si="0"/>
        <v>0</v>
      </c>
      <c r="F28" s="106"/>
      <c r="G28" s="106"/>
      <c r="H28" s="106"/>
    </row>
    <row r="29" spans="1:8" ht="47.25" x14ac:dyDescent="0.25">
      <c r="A29" s="257"/>
      <c r="B29" s="127" t="s">
        <v>199</v>
      </c>
      <c r="C29" s="106"/>
      <c r="D29" s="106"/>
      <c r="E29" s="106">
        <f t="shared" si="0"/>
        <v>0</v>
      </c>
      <c r="F29" s="106"/>
      <c r="G29" s="106"/>
      <c r="H29" s="106"/>
    </row>
    <row r="30" spans="1:8" x14ac:dyDescent="0.25">
      <c r="A30" s="257"/>
      <c r="B30" s="131" t="s">
        <v>200</v>
      </c>
      <c r="C30" s="106"/>
      <c r="D30" s="106"/>
      <c r="E30" s="106">
        <f t="shared" si="0"/>
        <v>0</v>
      </c>
      <c r="F30" s="106"/>
      <c r="G30" s="106"/>
      <c r="H30" s="106"/>
    </row>
    <row r="31" spans="1:8" x14ac:dyDescent="0.25">
      <c r="A31" s="127" t="s">
        <v>201</v>
      </c>
      <c r="B31" s="127" t="s">
        <v>202</v>
      </c>
      <c r="C31" s="106"/>
      <c r="D31" s="106"/>
      <c r="E31" s="106">
        <f t="shared" si="0"/>
        <v>0</v>
      </c>
      <c r="F31" s="106"/>
      <c r="G31" s="106"/>
      <c r="H31" s="106"/>
    </row>
    <row r="32" spans="1:8" ht="31.5" x14ac:dyDescent="0.25">
      <c r="A32" s="132" t="s">
        <v>203</v>
      </c>
      <c r="B32" s="133" t="s">
        <v>204</v>
      </c>
      <c r="C32" s="106"/>
      <c r="D32" s="106"/>
      <c r="E32" s="106">
        <f t="shared" si="0"/>
        <v>0</v>
      </c>
      <c r="F32" s="106"/>
      <c r="G32" s="106"/>
      <c r="H32" s="106"/>
    </row>
    <row r="33" spans="1:8" ht="16.350000000000001" customHeight="1" x14ac:dyDescent="0.25">
      <c r="A33" s="127" t="s">
        <v>205</v>
      </c>
      <c r="B33" s="127" t="s">
        <v>206</v>
      </c>
      <c r="C33" s="106"/>
      <c r="D33" s="106"/>
      <c r="E33" s="106">
        <f t="shared" si="0"/>
        <v>0</v>
      </c>
      <c r="F33" s="106"/>
      <c r="G33" s="106"/>
      <c r="H33" s="106"/>
    </row>
    <row r="34" spans="1:8" x14ac:dyDescent="0.25">
      <c r="A34" s="129" t="s">
        <v>43</v>
      </c>
      <c r="B34" s="129" t="s">
        <v>44</v>
      </c>
      <c r="C34" s="106"/>
      <c r="D34" s="106"/>
      <c r="E34" s="106">
        <f t="shared" si="0"/>
        <v>0</v>
      </c>
      <c r="F34" s="106"/>
      <c r="G34" s="106"/>
      <c r="H34" s="106"/>
    </row>
    <row r="35" spans="1:8" x14ac:dyDescent="0.25">
      <c r="A35" s="129" t="s">
        <v>207</v>
      </c>
      <c r="B35" s="129" t="s">
        <v>46</v>
      </c>
      <c r="C35" s="106"/>
      <c r="D35" s="106"/>
      <c r="E35" s="106">
        <f t="shared" si="0"/>
        <v>0</v>
      </c>
      <c r="F35" s="106"/>
      <c r="G35" s="106"/>
      <c r="H35" s="106"/>
    </row>
    <row r="36" spans="1:8" x14ac:dyDescent="0.25">
      <c r="A36" s="127" t="s">
        <v>208</v>
      </c>
      <c r="B36" s="127" t="s">
        <v>209</v>
      </c>
      <c r="C36" s="106"/>
      <c r="D36" s="106"/>
      <c r="E36" s="106">
        <f t="shared" si="0"/>
        <v>0</v>
      </c>
      <c r="F36" s="106"/>
      <c r="G36" s="106"/>
      <c r="H36" s="106"/>
    </row>
    <row r="37" spans="1:8" x14ac:dyDescent="0.25">
      <c r="A37" s="127" t="s">
        <v>210</v>
      </c>
      <c r="B37" s="127" t="s">
        <v>211</v>
      </c>
      <c r="C37" s="106"/>
      <c r="D37" s="106"/>
      <c r="E37" s="106">
        <f t="shared" si="0"/>
        <v>0</v>
      </c>
      <c r="F37" s="106"/>
      <c r="G37" s="106"/>
      <c r="H37" s="106"/>
    </row>
    <row r="38" spans="1:8" x14ac:dyDescent="0.25">
      <c r="A38" s="127" t="s">
        <v>212</v>
      </c>
      <c r="B38" s="127" t="s">
        <v>213</v>
      </c>
      <c r="C38" s="106"/>
      <c r="D38" s="106"/>
      <c r="E38" s="106">
        <f t="shared" si="0"/>
        <v>0</v>
      </c>
      <c r="F38" s="106"/>
      <c r="G38" s="106"/>
      <c r="H38" s="106"/>
    </row>
    <row r="39" spans="1:8" x14ac:dyDescent="0.25">
      <c r="A39" s="127" t="s">
        <v>214</v>
      </c>
      <c r="B39" s="127" t="s">
        <v>215</v>
      </c>
      <c r="C39" s="106"/>
      <c r="D39" s="106"/>
      <c r="E39" s="106">
        <f t="shared" si="0"/>
        <v>0</v>
      </c>
      <c r="F39" s="106"/>
      <c r="G39" s="106"/>
      <c r="H39" s="106"/>
    </row>
    <row r="40" spans="1:8" x14ac:dyDescent="0.25">
      <c r="A40" s="127" t="s">
        <v>216</v>
      </c>
      <c r="B40" s="127" t="s">
        <v>217</v>
      </c>
      <c r="C40" s="106"/>
      <c r="D40" s="106"/>
      <c r="E40" s="106">
        <f t="shared" si="0"/>
        <v>0</v>
      </c>
      <c r="F40" s="106"/>
      <c r="G40" s="106"/>
      <c r="H40" s="106"/>
    </row>
    <row r="41" spans="1:8" x14ac:dyDescent="0.25">
      <c r="A41" s="251" t="s">
        <v>218</v>
      </c>
      <c r="B41" s="127" t="s">
        <v>219</v>
      </c>
      <c r="C41" s="106"/>
      <c r="D41" s="106"/>
      <c r="E41" s="106">
        <f t="shared" si="0"/>
        <v>0</v>
      </c>
      <c r="F41" s="106"/>
      <c r="G41" s="106"/>
      <c r="H41" s="106"/>
    </row>
    <row r="42" spans="1:8" x14ac:dyDescent="0.25">
      <c r="A42" s="251"/>
      <c r="B42" s="127" t="s">
        <v>220</v>
      </c>
      <c r="C42" s="106"/>
      <c r="D42" s="106"/>
      <c r="E42" s="106">
        <f t="shared" si="0"/>
        <v>0</v>
      </c>
      <c r="F42" s="106"/>
      <c r="G42" s="106"/>
      <c r="H42" s="106"/>
    </row>
    <row r="43" spans="1:8" x14ac:dyDescent="0.25">
      <c r="A43" s="127" t="s">
        <v>221</v>
      </c>
      <c r="B43" s="127" t="s">
        <v>222</v>
      </c>
      <c r="C43" s="106"/>
      <c r="D43" s="106"/>
      <c r="E43" s="106">
        <f t="shared" si="0"/>
        <v>0</v>
      </c>
      <c r="F43" s="134"/>
      <c r="G43" s="106"/>
      <c r="H43" s="106"/>
    </row>
    <row r="44" spans="1:8" x14ac:dyDescent="0.25">
      <c r="A44" s="127" t="s">
        <v>223</v>
      </c>
      <c r="B44" s="127" t="s">
        <v>224</v>
      </c>
      <c r="C44" s="106"/>
      <c r="D44" s="106"/>
      <c r="E44" s="106">
        <f t="shared" si="0"/>
        <v>0</v>
      </c>
      <c r="F44" s="106"/>
      <c r="G44" s="106"/>
      <c r="H44" s="106"/>
    </row>
    <row r="45" spans="1:8" ht="15" customHeight="1" x14ac:dyDescent="0.25">
      <c r="A45" s="251" t="s">
        <v>225</v>
      </c>
      <c r="B45" s="127" t="s">
        <v>226</v>
      </c>
      <c r="C45" s="106"/>
      <c r="D45" s="106"/>
      <c r="E45" s="106">
        <f t="shared" si="0"/>
        <v>0</v>
      </c>
      <c r="F45" s="106"/>
      <c r="G45" s="106"/>
      <c r="H45" s="106"/>
    </row>
    <row r="46" spans="1:8" ht="18" customHeight="1" x14ac:dyDescent="0.25">
      <c r="A46" s="251"/>
      <c r="B46" s="127" t="s">
        <v>227</v>
      </c>
      <c r="C46" s="106"/>
      <c r="D46" s="106"/>
      <c r="E46" s="106">
        <f t="shared" si="0"/>
        <v>0</v>
      </c>
      <c r="F46" s="106"/>
      <c r="G46" s="106"/>
      <c r="H46" s="106"/>
    </row>
    <row r="47" spans="1:8" x14ac:dyDescent="0.25">
      <c r="A47" s="127" t="s">
        <v>228</v>
      </c>
      <c r="B47" s="127" t="s">
        <v>229</v>
      </c>
      <c r="C47" s="106"/>
      <c r="D47" s="106"/>
      <c r="E47" s="106">
        <f t="shared" si="0"/>
        <v>0</v>
      </c>
      <c r="F47" s="106"/>
      <c r="G47" s="106"/>
      <c r="H47" s="106"/>
    </row>
    <row r="48" spans="1:8" x14ac:dyDescent="0.25">
      <c r="A48" s="135" t="s">
        <v>230</v>
      </c>
      <c r="B48" s="129" t="s">
        <v>67</v>
      </c>
      <c r="C48" s="106"/>
      <c r="D48" s="106"/>
      <c r="E48" s="106">
        <f t="shared" si="0"/>
        <v>0</v>
      </c>
      <c r="F48" s="106"/>
      <c r="G48" s="106"/>
      <c r="H48" s="106"/>
    </row>
    <row r="49" spans="1:8" ht="19.7" customHeight="1" x14ac:dyDescent="0.25">
      <c r="A49" s="127" t="s">
        <v>231</v>
      </c>
      <c r="B49" s="127" t="s">
        <v>232</v>
      </c>
      <c r="C49" s="106"/>
      <c r="D49" s="106"/>
      <c r="E49" s="106">
        <f t="shared" si="0"/>
        <v>0</v>
      </c>
      <c r="F49" s="106"/>
      <c r="G49" s="106"/>
      <c r="H49" s="106"/>
    </row>
    <row r="50" spans="1:8" ht="19.7" customHeight="1" x14ac:dyDescent="0.25">
      <c r="A50" s="127" t="s">
        <v>233</v>
      </c>
      <c r="B50" s="127" t="s">
        <v>234</v>
      </c>
      <c r="C50" s="106"/>
      <c r="D50" s="106"/>
      <c r="E50" s="106">
        <f t="shared" si="0"/>
        <v>0</v>
      </c>
      <c r="F50" s="106"/>
      <c r="G50" s="106"/>
      <c r="H50" s="106"/>
    </row>
    <row r="51" spans="1:8" x14ac:dyDescent="0.25">
      <c r="A51" s="127" t="s">
        <v>235</v>
      </c>
      <c r="B51" s="127" t="s">
        <v>236</v>
      </c>
      <c r="C51" s="106"/>
      <c r="D51" s="106"/>
      <c r="E51" s="106">
        <f t="shared" si="0"/>
        <v>0</v>
      </c>
      <c r="F51" s="106"/>
      <c r="G51" s="106"/>
      <c r="H51" s="106"/>
    </row>
    <row r="52" spans="1:8" ht="31.5" x14ac:dyDescent="0.25">
      <c r="A52" s="22" t="s">
        <v>77</v>
      </c>
      <c r="B52" s="136"/>
      <c r="C52" s="117">
        <f>C6+C7+SUM(C9:C24)+SUM(C28:C51)</f>
        <v>5312</v>
      </c>
      <c r="D52" s="117">
        <f>SUM(D6:D24)+SUM(D28:D51)</f>
        <v>0</v>
      </c>
      <c r="E52" s="116">
        <f t="shared" si="0"/>
        <v>700</v>
      </c>
      <c r="F52" s="117">
        <f>SUM(F6:F24)+SUM(F28:F51)</f>
        <v>700</v>
      </c>
      <c r="G52" s="117">
        <f>SUM(G6:G24)+SUM(G28:G51)</f>
        <v>0</v>
      </c>
      <c r="H52" s="117">
        <f>SUM(H6:H24)+SUM(H28:H51)</f>
        <v>0</v>
      </c>
    </row>
    <row r="53" spans="1:8" x14ac:dyDescent="0.25">
      <c r="A53" s="137"/>
      <c r="B53" s="137"/>
      <c r="C53" s="137"/>
      <c r="D53" s="137"/>
      <c r="E53" s="137"/>
      <c r="F53" s="137"/>
      <c r="G53" s="137"/>
      <c r="H53" s="137"/>
    </row>
    <row r="55" spans="1:8" x14ac:dyDescent="0.25">
      <c r="B55" s="139"/>
    </row>
    <row r="56" spans="1:8" x14ac:dyDescent="0.25">
      <c r="B56" s="139"/>
    </row>
    <row r="57" spans="1:8" x14ac:dyDescent="0.25">
      <c r="B57" s="139"/>
    </row>
    <row r="58" spans="1:8" x14ac:dyDescent="0.25">
      <c r="A58" s="140"/>
      <c r="B58" s="139"/>
    </row>
    <row r="59" spans="1:8" x14ac:dyDescent="0.25">
      <c r="A59" s="140"/>
      <c r="B59" s="141"/>
    </row>
  </sheetData>
  <mergeCells count="14">
    <mergeCell ref="A45:A46"/>
    <mergeCell ref="A6:A9"/>
    <mergeCell ref="A21:A22"/>
    <mergeCell ref="A24:A27"/>
    <mergeCell ref="A28:A30"/>
    <mergeCell ref="A41:A42"/>
    <mergeCell ref="B1:H1"/>
    <mergeCell ref="A3:A5"/>
    <mergeCell ref="B3:B5"/>
    <mergeCell ref="C3:C5"/>
    <mergeCell ref="D3:H3"/>
    <mergeCell ref="D4:D5"/>
    <mergeCell ref="E4:G4"/>
    <mergeCell ref="H4:H5"/>
  </mergeCells>
  <pageMargins left="0.7" right="0.7" top="0.75" bottom="0.75" header="0.3" footer="0.3"/>
  <pageSetup paperSize="9" scale="5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59"/>
  <sheetViews>
    <sheetView view="pageBreakPreview" topLeftCell="A19" zoomScale="60" zoomScaleNormal="60" workbookViewId="0">
      <selection activeCell="K53" sqref="K53"/>
    </sheetView>
  </sheetViews>
  <sheetFormatPr defaultRowHeight="15.75" x14ac:dyDescent="0.25"/>
  <cols>
    <col min="1" max="1" width="30.7109375" style="124" customWidth="1"/>
    <col min="2" max="2" width="35.140625" style="124" customWidth="1"/>
    <col min="3" max="3" width="18.5703125" customWidth="1"/>
    <col min="4" max="4" width="19.42578125" customWidth="1"/>
    <col min="5" max="5" width="10.5703125" customWidth="1"/>
    <col min="6" max="6" width="12.28515625" customWidth="1"/>
    <col min="7" max="7" width="15.28515625" customWidth="1"/>
    <col min="8" max="8" width="18" customWidth="1"/>
    <col min="225" max="225" width="34" customWidth="1"/>
    <col min="226" max="226" width="11.28515625" customWidth="1"/>
    <col min="227" max="227" width="11" customWidth="1"/>
    <col min="235" max="236" width="10.7109375" customWidth="1"/>
    <col min="238" max="238" width="11.5703125" customWidth="1"/>
    <col min="239" max="239" width="13.7109375" customWidth="1"/>
    <col min="240" max="243" width="9.28515625" customWidth="1"/>
    <col min="481" max="481" width="34" customWidth="1"/>
    <col min="482" max="482" width="11.28515625" customWidth="1"/>
    <col min="483" max="483" width="11" customWidth="1"/>
    <col min="491" max="492" width="10.7109375" customWidth="1"/>
    <col min="494" max="494" width="11.5703125" customWidth="1"/>
    <col min="495" max="495" width="13.7109375" customWidth="1"/>
    <col min="496" max="499" width="9.28515625" customWidth="1"/>
    <col min="737" max="737" width="34" customWidth="1"/>
    <col min="738" max="738" width="11.28515625" customWidth="1"/>
    <col min="739" max="739" width="11" customWidth="1"/>
    <col min="747" max="748" width="10.7109375" customWidth="1"/>
    <col min="750" max="750" width="11.5703125" customWidth="1"/>
    <col min="751" max="751" width="13.7109375" customWidth="1"/>
    <col min="752" max="755" width="9.28515625" customWidth="1"/>
    <col min="993" max="993" width="34" customWidth="1"/>
    <col min="994" max="994" width="11.28515625" customWidth="1"/>
    <col min="995" max="995" width="11" customWidth="1"/>
    <col min="1003" max="1004" width="10.7109375" customWidth="1"/>
    <col min="1006" max="1006" width="11.5703125" customWidth="1"/>
    <col min="1007" max="1007" width="13.7109375" customWidth="1"/>
    <col min="1008" max="1011" width="9.28515625" customWidth="1"/>
    <col min="1249" max="1249" width="34" customWidth="1"/>
    <col min="1250" max="1250" width="11.28515625" customWidth="1"/>
    <col min="1251" max="1251" width="11" customWidth="1"/>
    <col min="1259" max="1260" width="10.7109375" customWidth="1"/>
    <col min="1262" max="1262" width="11.5703125" customWidth="1"/>
    <col min="1263" max="1263" width="13.7109375" customWidth="1"/>
    <col min="1264" max="1267" width="9.28515625" customWidth="1"/>
    <col min="1505" max="1505" width="34" customWidth="1"/>
    <col min="1506" max="1506" width="11.28515625" customWidth="1"/>
    <col min="1507" max="1507" width="11" customWidth="1"/>
    <col min="1515" max="1516" width="10.7109375" customWidth="1"/>
    <col min="1518" max="1518" width="11.5703125" customWidth="1"/>
    <col min="1519" max="1519" width="13.7109375" customWidth="1"/>
    <col min="1520" max="1523" width="9.28515625" customWidth="1"/>
    <col min="1761" max="1761" width="34" customWidth="1"/>
    <col min="1762" max="1762" width="11.28515625" customWidth="1"/>
    <col min="1763" max="1763" width="11" customWidth="1"/>
    <col min="1771" max="1772" width="10.7109375" customWidth="1"/>
    <col min="1774" max="1774" width="11.5703125" customWidth="1"/>
    <col min="1775" max="1775" width="13.7109375" customWidth="1"/>
    <col min="1776" max="1779" width="9.28515625" customWidth="1"/>
    <col min="2017" max="2017" width="34" customWidth="1"/>
    <col min="2018" max="2018" width="11.28515625" customWidth="1"/>
    <col min="2019" max="2019" width="11" customWidth="1"/>
    <col min="2027" max="2028" width="10.7109375" customWidth="1"/>
    <col min="2030" max="2030" width="11.5703125" customWidth="1"/>
    <col min="2031" max="2031" width="13.7109375" customWidth="1"/>
    <col min="2032" max="2035" width="9.28515625" customWidth="1"/>
    <col min="2273" max="2273" width="34" customWidth="1"/>
    <col min="2274" max="2274" width="11.28515625" customWidth="1"/>
    <col min="2275" max="2275" width="11" customWidth="1"/>
    <col min="2283" max="2284" width="10.7109375" customWidth="1"/>
    <col min="2286" max="2286" width="11.5703125" customWidth="1"/>
    <col min="2287" max="2287" width="13.7109375" customWidth="1"/>
    <col min="2288" max="2291" width="9.28515625" customWidth="1"/>
    <col min="2529" max="2529" width="34" customWidth="1"/>
    <col min="2530" max="2530" width="11.28515625" customWidth="1"/>
    <col min="2531" max="2531" width="11" customWidth="1"/>
    <col min="2539" max="2540" width="10.7109375" customWidth="1"/>
    <col min="2542" max="2542" width="11.5703125" customWidth="1"/>
    <col min="2543" max="2543" width="13.7109375" customWidth="1"/>
    <col min="2544" max="2547" width="9.28515625" customWidth="1"/>
    <col min="2785" max="2785" width="34" customWidth="1"/>
    <col min="2786" max="2786" width="11.28515625" customWidth="1"/>
    <col min="2787" max="2787" width="11" customWidth="1"/>
    <col min="2795" max="2796" width="10.7109375" customWidth="1"/>
    <col min="2798" max="2798" width="11.5703125" customWidth="1"/>
    <col min="2799" max="2799" width="13.7109375" customWidth="1"/>
    <col min="2800" max="2803" width="9.28515625" customWidth="1"/>
    <col min="3041" max="3041" width="34" customWidth="1"/>
    <col min="3042" max="3042" width="11.28515625" customWidth="1"/>
    <col min="3043" max="3043" width="11" customWidth="1"/>
    <col min="3051" max="3052" width="10.7109375" customWidth="1"/>
    <col min="3054" max="3054" width="11.5703125" customWidth="1"/>
    <col min="3055" max="3055" width="13.7109375" customWidth="1"/>
    <col min="3056" max="3059" width="9.28515625" customWidth="1"/>
    <col min="3297" max="3297" width="34" customWidth="1"/>
    <col min="3298" max="3298" width="11.28515625" customWidth="1"/>
    <col min="3299" max="3299" width="11" customWidth="1"/>
    <col min="3307" max="3308" width="10.7109375" customWidth="1"/>
    <col min="3310" max="3310" width="11.5703125" customWidth="1"/>
    <col min="3311" max="3311" width="13.7109375" customWidth="1"/>
    <col min="3312" max="3315" width="9.28515625" customWidth="1"/>
    <col min="3553" max="3553" width="34" customWidth="1"/>
    <col min="3554" max="3554" width="11.28515625" customWidth="1"/>
    <col min="3555" max="3555" width="11" customWidth="1"/>
    <col min="3563" max="3564" width="10.7109375" customWidth="1"/>
    <col min="3566" max="3566" width="11.5703125" customWidth="1"/>
    <col min="3567" max="3567" width="13.7109375" customWidth="1"/>
    <col min="3568" max="3571" width="9.28515625" customWidth="1"/>
    <col min="3809" max="3809" width="34" customWidth="1"/>
    <col min="3810" max="3810" width="11.28515625" customWidth="1"/>
    <col min="3811" max="3811" width="11" customWidth="1"/>
    <col min="3819" max="3820" width="10.7109375" customWidth="1"/>
    <col min="3822" max="3822" width="11.5703125" customWidth="1"/>
    <col min="3823" max="3823" width="13.7109375" customWidth="1"/>
    <col min="3824" max="3827" width="9.28515625" customWidth="1"/>
    <col min="4065" max="4065" width="34" customWidth="1"/>
    <col min="4066" max="4066" width="11.28515625" customWidth="1"/>
    <col min="4067" max="4067" width="11" customWidth="1"/>
    <col min="4075" max="4076" width="10.7109375" customWidth="1"/>
    <col min="4078" max="4078" width="11.5703125" customWidth="1"/>
    <col min="4079" max="4079" width="13.7109375" customWidth="1"/>
    <col min="4080" max="4083" width="9.28515625" customWidth="1"/>
    <col min="4321" max="4321" width="34" customWidth="1"/>
    <col min="4322" max="4322" width="11.28515625" customWidth="1"/>
    <col min="4323" max="4323" width="11" customWidth="1"/>
    <col min="4331" max="4332" width="10.7109375" customWidth="1"/>
    <col min="4334" max="4334" width="11.5703125" customWidth="1"/>
    <col min="4335" max="4335" width="13.7109375" customWidth="1"/>
    <col min="4336" max="4339" width="9.28515625" customWidth="1"/>
    <col min="4577" max="4577" width="34" customWidth="1"/>
    <col min="4578" max="4578" width="11.28515625" customWidth="1"/>
    <col min="4579" max="4579" width="11" customWidth="1"/>
    <col min="4587" max="4588" width="10.7109375" customWidth="1"/>
    <col min="4590" max="4590" width="11.5703125" customWidth="1"/>
    <col min="4591" max="4591" width="13.7109375" customWidth="1"/>
    <col min="4592" max="4595" width="9.28515625" customWidth="1"/>
    <col min="4833" max="4833" width="34" customWidth="1"/>
    <col min="4834" max="4834" width="11.28515625" customWidth="1"/>
    <col min="4835" max="4835" width="11" customWidth="1"/>
    <col min="4843" max="4844" width="10.7109375" customWidth="1"/>
    <col min="4846" max="4846" width="11.5703125" customWidth="1"/>
    <col min="4847" max="4847" width="13.7109375" customWidth="1"/>
    <col min="4848" max="4851" width="9.28515625" customWidth="1"/>
    <col min="5089" max="5089" width="34" customWidth="1"/>
    <col min="5090" max="5090" width="11.28515625" customWidth="1"/>
    <col min="5091" max="5091" width="11" customWidth="1"/>
    <col min="5099" max="5100" width="10.7109375" customWidth="1"/>
    <col min="5102" max="5102" width="11.5703125" customWidth="1"/>
    <col min="5103" max="5103" width="13.7109375" customWidth="1"/>
    <col min="5104" max="5107" width="9.28515625" customWidth="1"/>
    <col min="5345" max="5345" width="34" customWidth="1"/>
    <col min="5346" max="5346" width="11.28515625" customWidth="1"/>
    <col min="5347" max="5347" width="11" customWidth="1"/>
    <col min="5355" max="5356" width="10.7109375" customWidth="1"/>
    <col min="5358" max="5358" width="11.5703125" customWidth="1"/>
    <col min="5359" max="5359" width="13.7109375" customWidth="1"/>
    <col min="5360" max="5363" width="9.28515625" customWidth="1"/>
    <col min="5601" max="5601" width="34" customWidth="1"/>
    <col min="5602" max="5602" width="11.28515625" customWidth="1"/>
    <col min="5603" max="5603" width="11" customWidth="1"/>
    <col min="5611" max="5612" width="10.7109375" customWidth="1"/>
    <col min="5614" max="5614" width="11.5703125" customWidth="1"/>
    <col min="5615" max="5615" width="13.7109375" customWidth="1"/>
    <col min="5616" max="5619" width="9.28515625" customWidth="1"/>
    <col min="5857" max="5857" width="34" customWidth="1"/>
    <col min="5858" max="5858" width="11.28515625" customWidth="1"/>
    <col min="5859" max="5859" width="11" customWidth="1"/>
    <col min="5867" max="5868" width="10.7109375" customWidth="1"/>
    <col min="5870" max="5870" width="11.5703125" customWidth="1"/>
    <col min="5871" max="5871" width="13.7109375" customWidth="1"/>
    <col min="5872" max="5875" width="9.28515625" customWidth="1"/>
    <col min="6113" max="6113" width="34" customWidth="1"/>
    <col min="6114" max="6114" width="11.28515625" customWidth="1"/>
    <col min="6115" max="6115" width="11" customWidth="1"/>
    <col min="6123" max="6124" width="10.7109375" customWidth="1"/>
    <col min="6126" max="6126" width="11.5703125" customWidth="1"/>
    <col min="6127" max="6127" width="13.7109375" customWidth="1"/>
    <col min="6128" max="6131" width="9.28515625" customWidth="1"/>
    <col min="6369" max="6369" width="34" customWidth="1"/>
    <col min="6370" max="6370" width="11.28515625" customWidth="1"/>
    <col min="6371" max="6371" width="11" customWidth="1"/>
    <col min="6379" max="6380" width="10.7109375" customWidth="1"/>
    <col min="6382" max="6382" width="11.5703125" customWidth="1"/>
    <col min="6383" max="6383" width="13.7109375" customWidth="1"/>
    <col min="6384" max="6387" width="9.28515625" customWidth="1"/>
    <col min="6625" max="6625" width="34" customWidth="1"/>
    <col min="6626" max="6626" width="11.28515625" customWidth="1"/>
    <col min="6627" max="6627" width="11" customWidth="1"/>
    <col min="6635" max="6636" width="10.7109375" customWidth="1"/>
    <col min="6638" max="6638" width="11.5703125" customWidth="1"/>
    <col min="6639" max="6639" width="13.7109375" customWidth="1"/>
    <col min="6640" max="6643" width="9.28515625" customWidth="1"/>
    <col min="6881" max="6881" width="34" customWidth="1"/>
    <col min="6882" max="6882" width="11.28515625" customWidth="1"/>
    <col min="6883" max="6883" width="11" customWidth="1"/>
    <col min="6891" max="6892" width="10.7109375" customWidth="1"/>
    <col min="6894" max="6894" width="11.5703125" customWidth="1"/>
    <col min="6895" max="6895" width="13.7109375" customWidth="1"/>
    <col min="6896" max="6899" width="9.28515625" customWidth="1"/>
    <col min="7137" max="7137" width="34" customWidth="1"/>
    <col min="7138" max="7138" width="11.28515625" customWidth="1"/>
    <col min="7139" max="7139" width="11" customWidth="1"/>
    <col min="7147" max="7148" width="10.7109375" customWidth="1"/>
    <col min="7150" max="7150" width="11.5703125" customWidth="1"/>
    <col min="7151" max="7151" width="13.7109375" customWidth="1"/>
    <col min="7152" max="7155" width="9.28515625" customWidth="1"/>
    <col min="7393" max="7393" width="34" customWidth="1"/>
    <col min="7394" max="7394" width="11.28515625" customWidth="1"/>
    <col min="7395" max="7395" width="11" customWidth="1"/>
    <col min="7403" max="7404" width="10.7109375" customWidth="1"/>
    <col min="7406" max="7406" width="11.5703125" customWidth="1"/>
    <col min="7407" max="7407" width="13.7109375" customWidth="1"/>
    <col min="7408" max="7411" width="9.28515625" customWidth="1"/>
    <col min="7649" max="7649" width="34" customWidth="1"/>
    <col min="7650" max="7650" width="11.28515625" customWidth="1"/>
    <col min="7651" max="7651" width="11" customWidth="1"/>
    <col min="7659" max="7660" width="10.7109375" customWidth="1"/>
    <col min="7662" max="7662" width="11.5703125" customWidth="1"/>
    <col min="7663" max="7663" width="13.7109375" customWidth="1"/>
    <col min="7664" max="7667" width="9.28515625" customWidth="1"/>
    <col min="7905" max="7905" width="34" customWidth="1"/>
    <col min="7906" max="7906" width="11.28515625" customWidth="1"/>
    <col min="7907" max="7907" width="11" customWidth="1"/>
    <col min="7915" max="7916" width="10.7109375" customWidth="1"/>
    <col min="7918" max="7918" width="11.5703125" customWidth="1"/>
    <col min="7919" max="7919" width="13.7109375" customWidth="1"/>
    <col min="7920" max="7923" width="9.28515625" customWidth="1"/>
    <col min="8161" max="8161" width="34" customWidth="1"/>
    <col min="8162" max="8162" width="11.28515625" customWidth="1"/>
    <col min="8163" max="8163" width="11" customWidth="1"/>
    <col min="8171" max="8172" width="10.7109375" customWidth="1"/>
    <col min="8174" max="8174" width="11.5703125" customWidth="1"/>
    <col min="8175" max="8175" width="13.7109375" customWidth="1"/>
    <col min="8176" max="8179" width="9.28515625" customWidth="1"/>
    <col min="8417" max="8417" width="34" customWidth="1"/>
    <col min="8418" max="8418" width="11.28515625" customWidth="1"/>
    <col min="8419" max="8419" width="11" customWidth="1"/>
    <col min="8427" max="8428" width="10.7109375" customWidth="1"/>
    <col min="8430" max="8430" width="11.5703125" customWidth="1"/>
    <col min="8431" max="8431" width="13.7109375" customWidth="1"/>
    <col min="8432" max="8435" width="9.28515625" customWidth="1"/>
    <col min="8673" max="8673" width="34" customWidth="1"/>
    <col min="8674" max="8674" width="11.28515625" customWidth="1"/>
    <col min="8675" max="8675" width="11" customWidth="1"/>
    <col min="8683" max="8684" width="10.7109375" customWidth="1"/>
    <col min="8686" max="8686" width="11.5703125" customWidth="1"/>
    <col min="8687" max="8687" width="13.7109375" customWidth="1"/>
    <col min="8688" max="8691" width="9.28515625" customWidth="1"/>
    <col min="8929" max="8929" width="34" customWidth="1"/>
    <col min="8930" max="8930" width="11.28515625" customWidth="1"/>
    <col min="8931" max="8931" width="11" customWidth="1"/>
    <col min="8939" max="8940" width="10.7109375" customWidth="1"/>
    <col min="8942" max="8942" width="11.5703125" customWidth="1"/>
    <col min="8943" max="8943" width="13.7109375" customWidth="1"/>
    <col min="8944" max="8947" width="9.28515625" customWidth="1"/>
    <col min="9185" max="9185" width="34" customWidth="1"/>
    <col min="9186" max="9186" width="11.28515625" customWidth="1"/>
    <col min="9187" max="9187" width="11" customWidth="1"/>
    <col min="9195" max="9196" width="10.7109375" customWidth="1"/>
    <col min="9198" max="9198" width="11.5703125" customWidth="1"/>
    <col min="9199" max="9199" width="13.7109375" customWidth="1"/>
    <col min="9200" max="9203" width="9.28515625" customWidth="1"/>
    <col min="9441" max="9441" width="34" customWidth="1"/>
    <col min="9442" max="9442" width="11.28515625" customWidth="1"/>
    <col min="9443" max="9443" width="11" customWidth="1"/>
    <col min="9451" max="9452" width="10.7109375" customWidth="1"/>
    <col min="9454" max="9454" width="11.5703125" customWidth="1"/>
    <col min="9455" max="9455" width="13.7109375" customWidth="1"/>
    <col min="9456" max="9459" width="9.28515625" customWidth="1"/>
    <col min="9697" max="9697" width="34" customWidth="1"/>
    <col min="9698" max="9698" width="11.28515625" customWidth="1"/>
    <col min="9699" max="9699" width="11" customWidth="1"/>
    <col min="9707" max="9708" width="10.7109375" customWidth="1"/>
    <col min="9710" max="9710" width="11.5703125" customWidth="1"/>
    <col min="9711" max="9711" width="13.7109375" customWidth="1"/>
    <col min="9712" max="9715" width="9.28515625" customWidth="1"/>
    <col min="9953" max="9953" width="34" customWidth="1"/>
    <col min="9954" max="9954" width="11.28515625" customWidth="1"/>
    <col min="9955" max="9955" width="11" customWidth="1"/>
    <col min="9963" max="9964" width="10.7109375" customWidth="1"/>
    <col min="9966" max="9966" width="11.5703125" customWidth="1"/>
    <col min="9967" max="9967" width="13.7109375" customWidth="1"/>
    <col min="9968" max="9971" width="9.28515625" customWidth="1"/>
    <col min="10209" max="10209" width="34" customWidth="1"/>
    <col min="10210" max="10210" width="11.28515625" customWidth="1"/>
    <col min="10211" max="10211" width="11" customWidth="1"/>
    <col min="10219" max="10220" width="10.7109375" customWidth="1"/>
    <col min="10222" max="10222" width="11.5703125" customWidth="1"/>
    <col min="10223" max="10223" width="13.7109375" customWidth="1"/>
    <col min="10224" max="10227" width="9.28515625" customWidth="1"/>
    <col min="10465" max="10465" width="34" customWidth="1"/>
    <col min="10466" max="10466" width="11.28515625" customWidth="1"/>
    <col min="10467" max="10467" width="11" customWidth="1"/>
    <col min="10475" max="10476" width="10.7109375" customWidth="1"/>
    <col min="10478" max="10478" width="11.5703125" customWidth="1"/>
    <col min="10479" max="10479" width="13.7109375" customWidth="1"/>
    <col min="10480" max="10483" width="9.28515625" customWidth="1"/>
    <col min="10721" max="10721" width="34" customWidth="1"/>
    <col min="10722" max="10722" width="11.28515625" customWidth="1"/>
    <col min="10723" max="10723" width="11" customWidth="1"/>
    <col min="10731" max="10732" width="10.7109375" customWidth="1"/>
    <col min="10734" max="10734" width="11.5703125" customWidth="1"/>
    <col min="10735" max="10735" width="13.7109375" customWidth="1"/>
    <col min="10736" max="10739" width="9.28515625" customWidth="1"/>
    <col min="10977" max="10977" width="34" customWidth="1"/>
    <col min="10978" max="10978" width="11.28515625" customWidth="1"/>
    <col min="10979" max="10979" width="11" customWidth="1"/>
    <col min="10987" max="10988" width="10.7109375" customWidth="1"/>
    <col min="10990" max="10990" width="11.5703125" customWidth="1"/>
    <col min="10991" max="10991" width="13.7109375" customWidth="1"/>
    <col min="10992" max="10995" width="9.28515625" customWidth="1"/>
    <col min="11233" max="11233" width="34" customWidth="1"/>
    <col min="11234" max="11234" width="11.28515625" customWidth="1"/>
    <col min="11235" max="11235" width="11" customWidth="1"/>
    <col min="11243" max="11244" width="10.7109375" customWidth="1"/>
    <col min="11246" max="11246" width="11.5703125" customWidth="1"/>
    <col min="11247" max="11247" width="13.7109375" customWidth="1"/>
    <col min="11248" max="11251" width="9.28515625" customWidth="1"/>
    <col min="11489" max="11489" width="34" customWidth="1"/>
    <col min="11490" max="11490" width="11.28515625" customWidth="1"/>
    <col min="11491" max="11491" width="11" customWidth="1"/>
    <col min="11499" max="11500" width="10.7109375" customWidth="1"/>
    <col min="11502" max="11502" width="11.5703125" customWidth="1"/>
    <col min="11503" max="11503" width="13.7109375" customWidth="1"/>
    <col min="11504" max="11507" width="9.28515625" customWidth="1"/>
    <col min="11745" max="11745" width="34" customWidth="1"/>
    <col min="11746" max="11746" width="11.28515625" customWidth="1"/>
    <col min="11747" max="11747" width="11" customWidth="1"/>
    <col min="11755" max="11756" width="10.7109375" customWidth="1"/>
    <col min="11758" max="11758" width="11.5703125" customWidth="1"/>
    <col min="11759" max="11759" width="13.7109375" customWidth="1"/>
    <col min="11760" max="11763" width="9.28515625" customWidth="1"/>
    <col min="12001" max="12001" width="34" customWidth="1"/>
    <col min="12002" max="12002" width="11.28515625" customWidth="1"/>
    <col min="12003" max="12003" width="11" customWidth="1"/>
    <col min="12011" max="12012" width="10.7109375" customWidth="1"/>
    <col min="12014" max="12014" width="11.5703125" customWidth="1"/>
    <col min="12015" max="12015" width="13.7109375" customWidth="1"/>
    <col min="12016" max="12019" width="9.28515625" customWidth="1"/>
    <col min="12257" max="12257" width="34" customWidth="1"/>
    <col min="12258" max="12258" width="11.28515625" customWidth="1"/>
    <col min="12259" max="12259" width="11" customWidth="1"/>
    <col min="12267" max="12268" width="10.7109375" customWidth="1"/>
    <col min="12270" max="12270" width="11.5703125" customWidth="1"/>
    <col min="12271" max="12271" width="13.7109375" customWidth="1"/>
    <col min="12272" max="12275" width="9.28515625" customWidth="1"/>
    <col min="12513" max="12513" width="34" customWidth="1"/>
    <col min="12514" max="12514" width="11.28515625" customWidth="1"/>
    <col min="12515" max="12515" width="11" customWidth="1"/>
    <col min="12523" max="12524" width="10.7109375" customWidth="1"/>
    <col min="12526" max="12526" width="11.5703125" customWidth="1"/>
    <col min="12527" max="12527" width="13.7109375" customWidth="1"/>
    <col min="12528" max="12531" width="9.28515625" customWidth="1"/>
    <col min="12769" max="12769" width="34" customWidth="1"/>
    <col min="12770" max="12770" width="11.28515625" customWidth="1"/>
    <col min="12771" max="12771" width="11" customWidth="1"/>
    <col min="12779" max="12780" width="10.7109375" customWidth="1"/>
    <col min="12782" max="12782" width="11.5703125" customWidth="1"/>
    <col min="12783" max="12783" width="13.7109375" customWidth="1"/>
    <col min="12784" max="12787" width="9.28515625" customWidth="1"/>
    <col min="13025" max="13025" width="34" customWidth="1"/>
    <col min="13026" max="13026" width="11.28515625" customWidth="1"/>
    <col min="13027" max="13027" width="11" customWidth="1"/>
    <col min="13035" max="13036" width="10.7109375" customWidth="1"/>
    <col min="13038" max="13038" width="11.5703125" customWidth="1"/>
    <col min="13039" max="13039" width="13.7109375" customWidth="1"/>
    <col min="13040" max="13043" width="9.28515625" customWidth="1"/>
    <col min="13281" max="13281" width="34" customWidth="1"/>
    <col min="13282" max="13282" width="11.28515625" customWidth="1"/>
    <col min="13283" max="13283" width="11" customWidth="1"/>
    <col min="13291" max="13292" width="10.7109375" customWidth="1"/>
    <col min="13294" max="13294" width="11.5703125" customWidth="1"/>
    <col min="13295" max="13295" width="13.7109375" customWidth="1"/>
    <col min="13296" max="13299" width="9.28515625" customWidth="1"/>
    <col min="13537" max="13537" width="34" customWidth="1"/>
    <col min="13538" max="13538" width="11.28515625" customWidth="1"/>
    <col min="13539" max="13539" width="11" customWidth="1"/>
    <col min="13547" max="13548" width="10.7109375" customWidth="1"/>
    <col min="13550" max="13550" width="11.5703125" customWidth="1"/>
    <col min="13551" max="13551" width="13.7109375" customWidth="1"/>
    <col min="13552" max="13555" width="9.28515625" customWidth="1"/>
    <col min="13793" max="13793" width="34" customWidth="1"/>
    <col min="13794" max="13794" width="11.28515625" customWidth="1"/>
    <col min="13795" max="13795" width="11" customWidth="1"/>
    <col min="13803" max="13804" width="10.7109375" customWidth="1"/>
    <col min="13806" max="13806" width="11.5703125" customWidth="1"/>
    <col min="13807" max="13807" width="13.7109375" customWidth="1"/>
    <col min="13808" max="13811" width="9.28515625" customWidth="1"/>
    <col min="14049" max="14049" width="34" customWidth="1"/>
    <col min="14050" max="14050" width="11.28515625" customWidth="1"/>
    <col min="14051" max="14051" width="11" customWidth="1"/>
    <col min="14059" max="14060" width="10.7109375" customWidth="1"/>
    <col min="14062" max="14062" width="11.5703125" customWidth="1"/>
    <col min="14063" max="14063" width="13.7109375" customWidth="1"/>
    <col min="14064" max="14067" width="9.28515625" customWidth="1"/>
    <col min="14305" max="14305" width="34" customWidth="1"/>
    <col min="14306" max="14306" width="11.28515625" customWidth="1"/>
    <col min="14307" max="14307" width="11" customWidth="1"/>
    <col min="14315" max="14316" width="10.7109375" customWidth="1"/>
    <col min="14318" max="14318" width="11.5703125" customWidth="1"/>
    <col min="14319" max="14319" width="13.7109375" customWidth="1"/>
    <col min="14320" max="14323" width="9.28515625" customWidth="1"/>
    <col min="14561" max="14561" width="34" customWidth="1"/>
    <col min="14562" max="14562" width="11.28515625" customWidth="1"/>
    <col min="14563" max="14563" width="11" customWidth="1"/>
    <col min="14571" max="14572" width="10.7109375" customWidth="1"/>
    <col min="14574" max="14574" width="11.5703125" customWidth="1"/>
    <col min="14575" max="14575" width="13.7109375" customWidth="1"/>
    <col min="14576" max="14579" width="9.28515625" customWidth="1"/>
    <col min="14817" max="14817" width="34" customWidth="1"/>
    <col min="14818" max="14818" width="11.28515625" customWidth="1"/>
    <col min="14819" max="14819" width="11" customWidth="1"/>
    <col min="14827" max="14828" width="10.7109375" customWidth="1"/>
    <col min="14830" max="14830" width="11.5703125" customWidth="1"/>
    <col min="14831" max="14831" width="13.7109375" customWidth="1"/>
    <col min="14832" max="14835" width="9.28515625" customWidth="1"/>
    <col min="15073" max="15073" width="34" customWidth="1"/>
    <col min="15074" max="15074" width="11.28515625" customWidth="1"/>
    <col min="15075" max="15075" width="11" customWidth="1"/>
    <col min="15083" max="15084" width="10.7109375" customWidth="1"/>
    <col min="15086" max="15086" width="11.5703125" customWidth="1"/>
    <col min="15087" max="15087" width="13.7109375" customWidth="1"/>
    <col min="15088" max="15091" width="9.28515625" customWidth="1"/>
    <col min="15329" max="15329" width="34" customWidth="1"/>
    <col min="15330" max="15330" width="11.28515625" customWidth="1"/>
    <col min="15331" max="15331" width="11" customWidth="1"/>
    <col min="15339" max="15340" width="10.7109375" customWidth="1"/>
    <col min="15342" max="15342" width="11.5703125" customWidth="1"/>
    <col min="15343" max="15343" width="13.7109375" customWidth="1"/>
    <col min="15344" max="15347" width="9.28515625" customWidth="1"/>
    <col min="15585" max="15585" width="34" customWidth="1"/>
    <col min="15586" max="15586" width="11.28515625" customWidth="1"/>
    <col min="15587" max="15587" width="11" customWidth="1"/>
    <col min="15595" max="15596" width="10.7109375" customWidth="1"/>
    <col min="15598" max="15598" width="11.5703125" customWidth="1"/>
    <col min="15599" max="15599" width="13.7109375" customWidth="1"/>
    <col min="15600" max="15603" width="9.28515625" customWidth="1"/>
    <col min="15841" max="15841" width="34" customWidth="1"/>
    <col min="15842" max="15842" width="11.28515625" customWidth="1"/>
    <col min="15843" max="15843" width="11" customWidth="1"/>
    <col min="15851" max="15852" width="10.7109375" customWidth="1"/>
    <col min="15854" max="15854" width="11.5703125" customWidth="1"/>
    <col min="15855" max="15855" width="13.7109375" customWidth="1"/>
    <col min="15856" max="15859" width="9.28515625" customWidth="1"/>
    <col min="16097" max="16097" width="34" customWidth="1"/>
    <col min="16098" max="16098" width="11.28515625" customWidth="1"/>
    <col min="16099" max="16099" width="11" customWidth="1"/>
    <col min="16107" max="16108" width="10.7109375" customWidth="1"/>
    <col min="16110" max="16110" width="11.5703125" customWidth="1"/>
    <col min="16111" max="16111" width="13.7109375" customWidth="1"/>
    <col min="16112" max="16115" width="9.28515625" customWidth="1"/>
  </cols>
  <sheetData>
    <row r="1" spans="1:8" ht="44.45" customHeight="1" x14ac:dyDescent="0.3">
      <c r="B1" s="242" t="s">
        <v>155</v>
      </c>
      <c r="C1" s="242"/>
      <c r="D1" s="242"/>
      <c r="E1" s="242"/>
      <c r="F1" s="242"/>
      <c r="G1" s="242"/>
      <c r="H1" s="242"/>
    </row>
    <row r="2" spans="1:8" ht="15.6" customHeight="1" thickBot="1" x14ac:dyDescent="0.3">
      <c r="A2" s="4" t="s">
        <v>75</v>
      </c>
      <c r="B2" s="124" t="s">
        <v>242</v>
      </c>
    </row>
    <row r="3" spans="1:8" ht="15.6" customHeight="1" x14ac:dyDescent="0.25">
      <c r="A3" s="243" t="s">
        <v>156</v>
      </c>
      <c r="B3" s="246" t="s">
        <v>157</v>
      </c>
      <c r="C3" s="183" t="s">
        <v>158</v>
      </c>
      <c r="D3" s="249" t="s">
        <v>5</v>
      </c>
      <c r="E3" s="249"/>
      <c r="F3" s="249"/>
      <c r="G3" s="249"/>
      <c r="H3" s="250"/>
    </row>
    <row r="4" spans="1:8" ht="52.9" customHeight="1" x14ac:dyDescent="0.25">
      <c r="A4" s="244"/>
      <c r="B4" s="247"/>
      <c r="C4" s="184"/>
      <c r="D4" s="184" t="s">
        <v>159</v>
      </c>
      <c r="E4" s="184" t="s">
        <v>160</v>
      </c>
      <c r="F4" s="184"/>
      <c r="G4" s="184"/>
      <c r="H4" s="188" t="s">
        <v>161</v>
      </c>
    </row>
    <row r="5" spans="1:8" ht="55.9" customHeight="1" thickBot="1" x14ac:dyDescent="0.3">
      <c r="A5" s="245"/>
      <c r="B5" s="248"/>
      <c r="C5" s="185"/>
      <c r="D5" s="185"/>
      <c r="E5" s="102" t="s">
        <v>9</v>
      </c>
      <c r="F5" s="102" t="s">
        <v>11</v>
      </c>
      <c r="G5" s="102" t="s">
        <v>162</v>
      </c>
      <c r="H5" s="189"/>
    </row>
    <row r="6" spans="1:8" ht="31.15" customHeight="1" x14ac:dyDescent="0.25">
      <c r="A6" s="252" t="s">
        <v>163</v>
      </c>
      <c r="B6" s="125" t="s">
        <v>164</v>
      </c>
      <c r="C6" s="126"/>
      <c r="D6" s="126"/>
      <c r="E6" s="126">
        <f>F6+G6</f>
        <v>0</v>
      </c>
      <c r="F6" s="126"/>
      <c r="G6" s="126"/>
      <c r="H6" s="126"/>
    </row>
    <row r="7" spans="1:8" ht="34.15" customHeight="1" x14ac:dyDescent="0.25">
      <c r="A7" s="252"/>
      <c r="B7" s="127" t="s">
        <v>165</v>
      </c>
      <c r="C7" s="106"/>
      <c r="D7" s="106"/>
      <c r="E7" s="106">
        <f t="shared" ref="E7:E52" si="0">F7+G7</f>
        <v>0</v>
      </c>
      <c r="F7" s="106"/>
      <c r="G7" s="106"/>
      <c r="H7" s="106"/>
    </row>
    <row r="8" spans="1:8" ht="34.15" customHeight="1" x14ac:dyDescent="0.25">
      <c r="A8" s="252"/>
      <c r="B8" s="128" t="s">
        <v>166</v>
      </c>
      <c r="C8" s="106"/>
      <c r="D8" s="106"/>
      <c r="E8" s="106">
        <f t="shared" si="0"/>
        <v>0</v>
      </c>
      <c r="F8" s="106"/>
      <c r="G8" s="106"/>
      <c r="H8" s="106"/>
    </row>
    <row r="9" spans="1:8" ht="26.45" customHeight="1" x14ac:dyDescent="0.25">
      <c r="A9" s="253"/>
      <c r="B9" s="127" t="s">
        <v>167</v>
      </c>
      <c r="C9" s="106"/>
      <c r="D9" s="106"/>
      <c r="E9" s="106">
        <f t="shared" si="0"/>
        <v>0</v>
      </c>
      <c r="F9" s="106"/>
      <c r="G9" s="106"/>
      <c r="H9" s="106"/>
    </row>
    <row r="10" spans="1:8" ht="32.450000000000003" customHeight="1" x14ac:dyDescent="0.25">
      <c r="A10" s="127" t="s">
        <v>169</v>
      </c>
      <c r="B10" s="127" t="s">
        <v>170</v>
      </c>
      <c r="C10" s="106"/>
      <c r="D10" s="106"/>
      <c r="E10" s="106">
        <f t="shared" si="0"/>
        <v>0</v>
      </c>
      <c r="F10" s="106"/>
      <c r="G10" s="106"/>
      <c r="H10" s="106"/>
    </row>
    <row r="11" spans="1:8" x14ac:dyDescent="0.25">
      <c r="A11" s="127" t="s">
        <v>171</v>
      </c>
      <c r="B11" s="127" t="s">
        <v>172</v>
      </c>
      <c r="C11" s="106"/>
      <c r="D11" s="106"/>
      <c r="E11" s="106">
        <f t="shared" si="0"/>
        <v>0</v>
      </c>
      <c r="F11" s="106"/>
      <c r="G11" s="106"/>
      <c r="H11" s="106"/>
    </row>
    <row r="12" spans="1:8" x14ac:dyDescent="0.25">
      <c r="A12" s="127" t="s">
        <v>173</v>
      </c>
      <c r="B12" s="127" t="s">
        <v>174</v>
      </c>
      <c r="C12" s="106"/>
      <c r="D12" s="106"/>
      <c r="E12" s="106">
        <f t="shared" si="0"/>
        <v>0</v>
      </c>
      <c r="F12" s="106"/>
      <c r="G12" s="106"/>
      <c r="H12" s="106"/>
    </row>
    <row r="13" spans="1:8" x14ac:dyDescent="0.25">
      <c r="A13" s="127" t="s">
        <v>175</v>
      </c>
      <c r="B13" s="127" t="s">
        <v>176</v>
      </c>
      <c r="C13" s="106">
        <v>600</v>
      </c>
      <c r="D13" s="106"/>
      <c r="E13" s="106">
        <f t="shared" si="0"/>
        <v>0</v>
      </c>
      <c r="F13" s="106"/>
      <c r="G13" s="106"/>
      <c r="H13" s="106"/>
    </row>
    <row r="14" spans="1:8" x14ac:dyDescent="0.25">
      <c r="A14" s="129" t="s">
        <v>22</v>
      </c>
      <c r="B14" s="129" t="s">
        <v>23</v>
      </c>
      <c r="C14" s="106"/>
      <c r="D14" s="106"/>
      <c r="E14" s="106">
        <f t="shared" si="0"/>
        <v>0</v>
      </c>
      <c r="F14" s="106"/>
      <c r="G14" s="106"/>
      <c r="H14" s="106"/>
    </row>
    <row r="15" spans="1:8" x14ac:dyDescent="0.25">
      <c r="A15" s="127" t="s">
        <v>177</v>
      </c>
      <c r="B15" s="127" t="s">
        <v>178</v>
      </c>
      <c r="C15" s="106"/>
      <c r="D15" s="106"/>
      <c r="E15" s="106">
        <f t="shared" si="0"/>
        <v>0</v>
      </c>
      <c r="F15" s="106"/>
      <c r="G15" s="106"/>
      <c r="H15" s="106"/>
    </row>
    <row r="16" spans="1:8" x14ac:dyDescent="0.25">
      <c r="A16" s="127" t="s">
        <v>179</v>
      </c>
      <c r="B16" s="127" t="s">
        <v>180</v>
      </c>
      <c r="C16" s="106"/>
      <c r="D16" s="106"/>
      <c r="E16" s="106">
        <f t="shared" si="0"/>
        <v>0</v>
      </c>
      <c r="F16" s="106"/>
      <c r="G16" s="106"/>
      <c r="H16" s="106"/>
    </row>
    <row r="17" spans="1:8" ht="24.6" customHeight="1" x14ac:dyDescent="0.25">
      <c r="A17" s="127" t="s">
        <v>181</v>
      </c>
      <c r="B17" s="127" t="s">
        <v>182</v>
      </c>
      <c r="C17" s="106"/>
      <c r="D17" s="106"/>
      <c r="E17" s="106">
        <f t="shared" si="0"/>
        <v>0</v>
      </c>
      <c r="F17" s="106"/>
      <c r="G17" s="106"/>
      <c r="H17" s="106"/>
    </row>
    <row r="18" spans="1:8" x14ac:dyDescent="0.25">
      <c r="A18" s="127" t="s">
        <v>183</v>
      </c>
      <c r="B18" s="127" t="s">
        <v>184</v>
      </c>
      <c r="C18" s="106"/>
      <c r="D18" s="106"/>
      <c r="E18" s="106">
        <f t="shared" si="0"/>
        <v>0</v>
      </c>
      <c r="F18" s="106"/>
      <c r="G18" s="106"/>
      <c r="H18" s="106"/>
    </row>
    <row r="19" spans="1:8" x14ac:dyDescent="0.25">
      <c r="A19" s="127" t="s">
        <v>185</v>
      </c>
      <c r="B19" s="127" t="s">
        <v>186</v>
      </c>
      <c r="C19" s="106"/>
      <c r="D19" s="106"/>
      <c r="E19" s="106">
        <f t="shared" si="0"/>
        <v>0</v>
      </c>
      <c r="F19" s="106"/>
      <c r="G19" s="106"/>
      <c r="H19" s="106"/>
    </row>
    <row r="20" spans="1:8" ht="16.149999999999999" customHeight="1" x14ac:dyDescent="0.25">
      <c r="A20" s="129" t="s">
        <v>32</v>
      </c>
      <c r="B20" s="129" t="s">
        <v>33</v>
      </c>
      <c r="C20" s="106"/>
      <c r="D20" s="106"/>
      <c r="E20" s="106">
        <f t="shared" si="0"/>
        <v>0</v>
      </c>
      <c r="F20" s="106"/>
      <c r="G20" s="106"/>
      <c r="H20" s="106"/>
    </row>
    <row r="21" spans="1:8" ht="16.149999999999999" customHeight="1" x14ac:dyDescent="0.25">
      <c r="A21" s="254" t="s">
        <v>187</v>
      </c>
      <c r="B21" s="127" t="s">
        <v>188</v>
      </c>
      <c r="C21" s="106"/>
      <c r="D21" s="106"/>
      <c r="E21" s="106">
        <f t="shared" si="0"/>
        <v>0</v>
      </c>
      <c r="F21" s="106"/>
      <c r="G21" s="106"/>
      <c r="H21" s="106"/>
    </row>
    <row r="22" spans="1:8" ht="43.9" customHeight="1" x14ac:dyDescent="0.25">
      <c r="A22" s="255"/>
      <c r="B22" s="40" t="s">
        <v>189</v>
      </c>
      <c r="C22" s="106"/>
      <c r="D22" s="106"/>
      <c r="E22" s="106">
        <f t="shared" si="0"/>
        <v>0</v>
      </c>
      <c r="F22" s="106"/>
      <c r="G22" s="106"/>
      <c r="H22" s="106"/>
    </row>
    <row r="23" spans="1:8" x14ac:dyDescent="0.25">
      <c r="A23" s="127" t="s">
        <v>190</v>
      </c>
      <c r="B23" s="127" t="s">
        <v>191</v>
      </c>
      <c r="C23" s="106"/>
      <c r="D23" s="106"/>
      <c r="E23" s="106">
        <f t="shared" si="0"/>
        <v>0</v>
      </c>
      <c r="F23" s="106"/>
      <c r="G23" s="106"/>
      <c r="H23" s="106"/>
    </row>
    <row r="24" spans="1:8" x14ac:dyDescent="0.25">
      <c r="A24" s="254" t="s">
        <v>192</v>
      </c>
      <c r="B24" s="127" t="s">
        <v>193</v>
      </c>
      <c r="C24" s="106">
        <f t="shared" ref="C24:D24" si="1">C25+C26+C27</f>
        <v>800</v>
      </c>
      <c r="D24" s="106">
        <f t="shared" si="1"/>
        <v>0</v>
      </c>
      <c r="E24" s="106">
        <f t="shared" si="0"/>
        <v>800</v>
      </c>
      <c r="F24" s="106">
        <f t="shared" ref="F24:H24" si="2">F25+F26+F27</f>
        <v>800</v>
      </c>
      <c r="G24" s="106">
        <f t="shared" si="2"/>
        <v>0</v>
      </c>
      <c r="H24" s="106">
        <f t="shared" si="2"/>
        <v>0</v>
      </c>
    </row>
    <row r="25" spans="1:8" x14ac:dyDescent="0.25">
      <c r="A25" s="256"/>
      <c r="B25" s="128" t="s">
        <v>194</v>
      </c>
      <c r="C25" s="106"/>
      <c r="D25" s="106"/>
      <c r="E25" s="106">
        <f t="shared" si="0"/>
        <v>0</v>
      </c>
      <c r="F25" s="106"/>
      <c r="G25" s="106"/>
      <c r="H25" s="106"/>
    </row>
    <row r="26" spans="1:8" ht="83.45" customHeight="1" x14ac:dyDescent="0.25">
      <c r="A26" s="256"/>
      <c r="B26" s="128" t="s">
        <v>195</v>
      </c>
      <c r="C26" s="106"/>
      <c r="D26" s="106"/>
      <c r="E26" s="106">
        <f t="shared" si="0"/>
        <v>0</v>
      </c>
      <c r="F26" s="106"/>
      <c r="G26" s="106"/>
      <c r="H26" s="106"/>
    </row>
    <row r="27" spans="1:8" ht="78.75" x14ac:dyDescent="0.25">
      <c r="A27" s="255"/>
      <c r="B27" s="128" t="s">
        <v>196</v>
      </c>
      <c r="C27" s="106">
        <v>800</v>
      </c>
      <c r="D27" s="106"/>
      <c r="E27" s="106">
        <f t="shared" si="0"/>
        <v>800</v>
      </c>
      <c r="F27" s="106">
        <v>800</v>
      </c>
      <c r="G27" s="106"/>
      <c r="H27" s="106"/>
    </row>
    <row r="28" spans="1:8" x14ac:dyDescent="0.25">
      <c r="A28" s="257" t="s">
        <v>197</v>
      </c>
      <c r="B28" s="127" t="s">
        <v>198</v>
      </c>
      <c r="C28" s="106">
        <v>577</v>
      </c>
      <c r="D28" s="106"/>
      <c r="E28" s="106">
        <f t="shared" si="0"/>
        <v>0</v>
      </c>
      <c r="F28" s="106"/>
      <c r="G28" s="106"/>
      <c r="H28" s="106"/>
    </row>
    <row r="29" spans="1:8" ht="47.25" x14ac:dyDescent="0.25">
      <c r="A29" s="257"/>
      <c r="B29" s="127" t="s">
        <v>199</v>
      </c>
      <c r="C29" s="106">
        <v>281</v>
      </c>
      <c r="D29" s="106"/>
      <c r="E29" s="106">
        <f t="shared" si="0"/>
        <v>0</v>
      </c>
      <c r="F29" s="106"/>
      <c r="G29" s="106"/>
      <c r="H29" s="106"/>
    </row>
    <row r="30" spans="1:8" x14ac:dyDescent="0.25">
      <c r="A30" s="257"/>
      <c r="B30" s="131" t="s">
        <v>200</v>
      </c>
      <c r="C30" s="106"/>
      <c r="D30" s="106"/>
      <c r="E30" s="106">
        <f t="shared" si="0"/>
        <v>0</v>
      </c>
      <c r="F30" s="106"/>
      <c r="G30" s="106"/>
      <c r="H30" s="106"/>
    </row>
    <row r="31" spans="1:8" x14ac:dyDescent="0.25">
      <c r="A31" s="127" t="s">
        <v>201</v>
      </c>
      <c r="B31" s="127" t="s">
        <v>202</v>
      </c>
      <c r="C31" s="106"/>
      <c r="D31" s="106"/>
      <c r="E31" s="106">
        <f t="shared" si="0"/>
        <v>0</v>
      </c>
      <c r="F31" s="106"/>
      <c r="G31" s="106"/>
      <c r="H31" s="106"/>
    </row>
    <row r="32" spans="1:8" ht="31.5" x14ac:dyDescent="0.25">
      <c r="A32" s="132" t="s">
        <v>203</v>
      </c>
      <c r="B32" s="133" t="s">
        <v>204</v>
      </c>
      <c r="C32" s="106"/>
      <c r="D32" s="106"/>
      <c r="E32" s="106">
        <f t="shared" si="0"/>
        <v>0</v>
      </c>
      <c r="F32" s="106"/>
      <c r="G32" s="106"/>
      <c r="H32" s="106"/>
    </row>
    <row r="33" spans="1:8" ht="16.149999999999999" customHeight="1" x14ac:dyDescent="0.25">
      <c r="A33" s="127" t="s">
        <v>205</v>
      </c>
      <c r="B33" s="127" t="s">
        <v>206</v>
      </c>
      <c r="C33" s="106"/>
      <c r="D33" s="106"/>
      <c r="E33" s="106">
        <f t="shared" si="0"/>
        <v>0</v>
      </c>
      <c r="F33" s="106"/>
      <c r="G33" s="106"/>
      <c r="H33" s="106"/>
    </row>
    <row r="34" spans="1:8" x14ac:dyDescent="0.25">
      <c r="A34" s="129" t="s">
        <v>43</v>
      </c>
      <c r="B34" s="129" t="s">
        <v>44</v>
      </c>
      <c r="C34" s="106"/>
      <c r="D34" s="106"/>
      <c r="E34" s="106">
        <f t="shared" si="0"/>
        <v>0</v>
      </c>
      <c r="F34" s="106"/>
      <c r="G34" s="106"/>
      <c r="H34" s="106"/>
    </row>
    <row r="35" spans="1:8" x14ac:dyDescent="0.25">
      <c r="A35" s="129" t="s">
        <v>207</v>
      </c>
      <c r="B35" s="129" t="s">
        <v>46</v>
      </c>
      <c r="C35" s="106"/>
      <c r="D35" s="106"/>
      <c r="E35" s="106">
        <f t="shared" si="0"/>
        <v>0</v>
      </c>
      <c r="F35" s="106"/>
      <c r="G35" s="106"/>
      <c r="H35" s="106"/>
    </row>
    <row r="36" spans="1:8" x14ac:dyDescent="0.25">
      <c r="A36" s="127" t="s">
        <v>208</v>
      </c>
      <c r="B36" s="127" t="s">
        <v>209</v>
      </c>
      <c r="C36" s="106"/>
      <c r="D36" s="106"/>
      <c r="E36" s="106">
        <f t="shared" si="0"/>
        <v>0</v>
      </c>
      <c r="F36" s="106"/>
      <c r="G36" s="106"/>
      <c r="H36" s="106"/>
    </row>
    <row r="37" spans="1:8" x14ac:dyDescent="0.25">
      <c r="A37" s="127" t="s">
        <v>210</v>
      </c>
      <c r="B37" s="127" t="s">
        <v>211</v>
      </c>
      <c r="C37" s="106"/>
      <c r="D37" s="106"/>
      <c r="E37" s="106">
        <f t="shared" si="0"/>
        <v>0</v>
      </c>
      <c r="F37" s="106"/>
      <c r="G37" s="106"/>
      <c r="H37" s="106"/>
    </row>
    <row r="38" spans="1:8" x14ac:dyDescent="0.25">
      <c r="A38" s="127" t="s">
        <v>212</v>
      </c>
      <c r="B38" s="127" t="s">
        <v>213</v>
      </c>
      <c r="C38" s="106"/>
      <c r="D38" s="106"/>
      <c r="E38" s="106">
        <f t="shared" si="0"/>
        <v>0</v>
      </c>
      <c r="F38" s="106"/>
      <c r="G38" s="106"/>
      <c r="H38" s="106"/>
    </row>
    <row r="39" spans="1:8" x14ac:dyDescent="0.25">
      <c r="A39" s="127" t="s">
        <v>214</v>
      </c>
      <c r="B39" s="127" t="s">
        <v>215</v>
      </c>
      <c r="C39" s="106"/>
      <c r="D39" s="106"/>
      <c r="E39" s="106">
        <f t="shared" si="0"/>
        <v>0</v>
      </c>
      <c r="F39" s="106"/>
      <c r="G39" s="106"/>
      <c r="H39" s="106"/>
    </row>
    <row r="40" spans="1:8" x14ac:dyDescent="0.25">
      <c r="A40" s="127" t="s">
        <v>216</v>
      </c>
      <c r="B40" s="127" t="s">
        <v>217</v>
      </c>
      <c r="C40" s="106"/>
      <c r="D40" s="106"/>
      <c r="E40" s="106">
        <f t="shared" si="0"/>
        <v>0</v>
      </c>
      <c r="F40" s="106"/>
      <c r="G40" s="106"/>
      <c r="H40" s="106"/>
    </row>
    <row r="41" spans="1:8" x14ac:dyDescent="0.25">
      <c r="A41" s="251" t="s">
        <v>218</v>
      </c>
      <c r="B41" s="127" t="s">
        <v>219</v>
      </c>
      <c r="C41" s="106"/>
      <c r="D41" s="106"/>
      <c r="E41" s="106">
        <f t="shared" si="0"/>
        <v>0</v>
      </c>
      <c r="F41" s="106"/>
      <c r="G41" s="106"/>
      <c r="H41" s="106"/>
    </row>
    <row r="42" spans="1:8" x14ac:dyDescent="0.25">
      <c r="A42" s="251"/>
      <c r="B42" s="127" t="s">
        <v>220</v>
      </c>
      <c r="C42" s="106"/>
      <c r="D42" s="106"/>
      <c r="E42" s="106">
        <f t="shared" si="0"/>
        <v>0</v>
      </c>
      <c r="F42" s="106"/>
      <c r="G42" s="106"/>
      <c r="H42" s="106"/>
    </row>
    <row r="43" spans="1:8" x14ac:dyDescent="0.25">
      <c r="A43" s="127" t="s">
        <v>221</v>
      </c>
      <c r="B43" s="127" t="s">
        <v>222</v>
      </c>
      <c r="C43" s="106">
        <v>475</v>
      </c>
      <c r="D43" s="106"/>
      <c r="E43" s="106">
        <f t="shared" si="0"/>
        <v>0</v>
      </c>
      <c r="F43" s="134"/>
      <c r="G43" s="106"/>
      <c r="H43" s="106"/>
    </row>
    <row r="44" spans="1:8" x14ac:dyDescent="0.25">
      <c r="A44" s="127" t="s">
        <v>223</v>
      </c>
      <c r="B44" s="127" t="s">
        <v>224</v>
      </c>
      <c r="C44" s="106"/>
      <c r="D44" s="106"/>
      <c r="E44" s="106">
        <f t="shared" si="0"/>
        <v>0</v>
      </c>
      <c r="F44" s="106"/>
      <c r="G44" s="106"/>
      <c r="H44" s="106"/>
    </row>
    <row r="45" spans="1:8" ht="15" customHeight="1" x14ac:dyDescent="0.25">
      <c r="A45" s="251" t="s">
        <v>225</v>
      </c>
      <c r="B45" s="127" t="s">
        <v>226</v>
      </c>
      <c r="C45" s="106">
        <v>3114</v>
      </c>
      <c r="D45" s="106"/>
      <c r="E45" s="106">
        <f t="shared" si="0"/>
        <v>0</v>
      </c>
      <c r="F45" s="106"/>
      <c r="G45" s="106"/>
      <c r="H45" s="106">
        <v>94</v>
      </c>
    </row>
    <row r="46" spans="1:8" ht="18" customHeight="1" x14ac:dyDescent="0.25">
      <c r="A46" s="251"/>
      <c r="B46" s="127" t="s">
        <v>227</v>
      </c>
      <c r="C46" s="106">
        <v>1100</v>
      </c>
      <c r="D46" s="106"/>
      <c r="E46" s="106">
        <f t="shared" si="0"/>
        <v>0</v>
      </c>
      <c r="F46" s="106"/>
      <c r="G46" s="106"/>
      <c r="H46" s="106">
        <v>270</v>
      </c>
    </row>
    <row r="47" spans="1:8" x14ac:dyDescent="0.25">
      <c r="A47" s="127" t="s">
        <v>228</v>
      </c>
      <c r="B47" s="127" t="s">
        <v>229</v>
      </c>
      <c r="C47" s="106"/>
      <c r="D47" s="106"/>
      <c r="E47" s="106">
        <f t="shared" si="0"/>
        <v>0</v>
      </c>
      <c r="F47" s="106"/>
      <c r="G47" s="106"/>
      <c r="H47" s="106"/>
    </row>
    <row r="48" spans="1:8" x14ac:dyDescent="0.25">
      <c r="A48" s="135" t="s">
        <v>230</v>
      </c>
      <c r="B48" s="129" t="s">
        <v>67</v>
      </c>
      <c r="C48" s="106"/>
      <c r="D48" s="106"/>
      <c r="E48" s="106">
        <f t="shared" si="0"/>
        <v>0</v>
      </c>
      <c r="F48" s="106"/>
      <c r="G48" s="106"/>
      <c r="H48" s="106"/>
    </row>
    <row r="49" spans="1:8" ht="19.899999999999999" customHeight="1" x14ac:dyDescent="0.25">
      <c r="A49" s="127" t="s">
        <v>231</v>
      </c>
      <c r="B49" s="127" t="s">
        <v>232</v>
      </c>
      <c r="C49" s="106"/>
      <c r="D49" s="106"/>
      <c r="E49" s="106">
        <f t="shared" si="0"/>
        <v>0</v>
      </c>
      <c r="F49" s="106"/>
      <c r="G49" s="106"/>
      <c r="H49" s="106"/>
    </row>
    <row r="50" spans="1:8" ht="19.899999999999999" customHeight="1" x14ac:dyDescent="0.25">
      <c r="A50" s="127" t="s">
        <v>233</v>
      </c>
      <c r="B50" s="127" t="s">
        <v>234</v>
      </c>
      <c r="C50" s="106"/>
      <c r="D50" s="106"/>
      <c r="E50" s="106">
        <f t="shared" si="0"/>
        <v>0</v>
      </c>
      <c r="F50" s="106"/>
      <c r="G50" s="106"/>
      <c r="H50" s="106"/>
    </row>
    <row r="51" spans="1:8" x14ac:dyDescent="0.25">
      <c r="A51" s="127" t="s">
        <v>235</v>
      </c>
      <c r="B51" s="127" t="s">
        <v>236</v>
      </c>
      <c r="C51" s="106"/>
      <c r="D51" s="106"/>
      <c r="E51" s="106">
        <f t="shared" si="0"/>
        <v>0</v>
      </c>
      <c r="F51" s="106"/>
      <c r="G51" s="106"/>
      <c r="H51" s="106"/>
    </row>
    <row r="52" spans="1:8" ht="31.5" x14ac:dyDescent="0.25">
      <c r="A52" s="22" t="s">
        <v>77</v>
      </c>
      <c r="B52" s="136"/>
      <c r="C52" s="117">
        <f>C6+C7+SUM(C9:C24)+SUM(C28:C51)</f>
        <v>6947</v>
      </c>
      <c r="D52" s="117">
        <f>SUM(D6:D24)+SUM(D28:D51)</f>
        <v>0</v>
      </c>
      <c r="E52" s="116">
        <f t="shared" si="0"/>
        <v>800</v>
      </c>
      <c r="F52" s="117">
        <f>SUM(F6:F24)+SUM(F28:F51)</f>
        <v>800</v>
      </c>
      <c r="G52" s="117">
        <f>SUM(G6:G24)+SUM(G28:G51)</f>
        <v>0</v>
      </c>
      <c r="H52" s="117">
        <f>SUM(H6:H24)+SUM(H28:H51)</f>
        <v>364</v>
      </c>
    </row>
    <row r="53" spans="1:8" x14ac:dyDescent="0.25">
      <c r="A53" s="137"/>
      <c r="B53" s="137"/>
      <c r="C53" s="137"/>
      <c r="D53" s="137"/>
      <c r="E53" s="137"/>
      <c r="F53" s="137"/>
      <c r="G53" s="137"/>
      <c r="H53" s="137"/>
    </row>
    <row r="55" spans="1:8" x14ac:dyDescent="0.25">
      <c r="B55" s="139"/>
    </row>
    <row r="56" spans="1:8" x14ac:dyDescent="0.25">
      <c r="B56" s="139"/>
    </row>
    <row r="57" spans="1:8" x14ac:dyDescent="0.25">
      <c r="B57" s="139"/>
    </row>
    <row r="58" spans="1:8" x14ac:dyDescent="0.25">
      <c r="A58" s="140"/>
      <c r="B58" s="139"/>
    </row>
    <row r="59" spans="1:8" x14ac:dyDescent="0.25">
      <c r="A59" s="140"/>
      <c r="B59" s="141"/>
    </row>
  </sheetData>
  <mergeCells count="14">
    <mergeCell ref="A45:A46"/>
    <mergeCell ref="A6:A9"/>
    <mergeCell ref="A21:A22"/>
    <mergeCell ref="A24:A27"/>
    <mergeCell ref="A28:A30"/>
    <mergeCell ref="A41:A42"/>
    <mergeCell ref="B1:H1"/>
    <mergeCell ref="A3:A5"/>
    <mergeCell ref="B3:B5"/>
    <mergeCell ref="C3:C5"/>
    <mergeCell ref="D3:H3"/>
    <mergeCell ref="D4:D5"/>
    <mergeCell ref="E4:G4"/>
    <mergeCell ref="H4:H5"/>
  </mergeCells>
  <pageMargins left="0.7" right="0.7" top="0.75" bottom="0.75" header="0.3" footer="0.3"/>
  <pageSetup paperSize="9" scale="5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59"/>
  <sheetViews>
    <sheetView view="pageBreakPreview" topLeftCell="A25" zoomScale="60" zoomScaleNormal="60" workbookViewId="0">
      <selection activeCell="K53" sqref="K53"/>
    </sheetView>
  </sheetViews>
  <sheetFormatPr defaultRowHeight="15.75" x14ac:dyDescent="0.25"/>
  <cols>
    <col min="1" max="1" width="30.7109375" style="124" customWidth="1"/>
    <col min="2" max="2" width="35.140625" style="124" customWidth="1"/>
    <col min="3" max="3" width="18.5703125" customWidth="1"/>
    <col min="4" max="4" width="19.42578125" customWidth="1"/>
    <col min="5" max="5" width="10.5703125" customWidth="1"/>
    <col min="6" max="6" width="12.28515625" customWidth="1"/>
    <col min="7" max="7" width="15.28515625" customWidth="1"/>
    <col min="8" max="8" width="18" customWidth="1"/>
    <col min="225" max="225" width="34" customWidth="1"/>
    <col min="226" max="226" width="11.28515625" customWidth="1"/>
    <col min="227" max="227" width="11" customWidth="1"/>
    <col min="235" max="236" width="10.7109375" customWidth="1"/>
    <col min="238" max="238" width="11.5703125" customWidth="1"/>
    <col min="239" max="239" width="13.7109375" customWidth="1"/>
    <col min="240" max="243" width="9.28515625" customWidth="1"/>
    <col min="481" max="481" width="34" customWidth="1"/>
    <col min="482" max="482" width="11.28515625" customWidth="1"/>
    <col min="483" max="483" width="11" customWidth="1"/>
    <col min="491" max="492" width="10.7109375" customWidth="1"/>
    <col min="494" max="494" width="11.5703125" customWidth="1"/>
    <col min="495" max="495" width="13.7109375" customWidth="1"/>
    <col min="496" max="499" width="9.28515625" customWidth="1"/>
    <col min="737" max="737" width="34" customWidth="1"/>
    <col min="738" max="738" width="11.28515625" customWidth="1"/>
    <col min="739" max="739" width="11" customWidth="1"/>
    <col min="747" max="748" width="10.7109375" customWidth="1"/>
    <col min="750" max="750" width="11.5703125" customWidth="1"/>
    <col min="751" max="751" width="13.7109375" customWidth="1"/>
    <col min="752" max="755" width="9.28515625" customWidth="1"/>
    <col min="993" max="993" width="34" customWidth="1"/>
    <col min="994" max="994" width="11.28515625" customWidth="1"/>
    <col min="995" max="995" width="11" customWidth="1"/>
    <col min="1003" max="1004" width="10.7109375" customWidth="1"/>
    <col min="1006" max="1006" width="11.5703125" customWidth="1"/>
    <col min="1007" max="1007" width="13.7109375" customWidth="1"/>
    <col min="1008" max="1011" width="9.28515625" customWidth="1"/>
    <col min="1249" max="1249" width="34" customWidth="1"/>
    <col min="1250" max="1250" width="11.28515625" customWidth="1"/>
    <col min="1251" max="1251" width="11" customWidth="1"/>
    <col min="1259" max="1260" width="10.7109375" customWidth="1"/>
    <col min="1262" max="1262" width="11.5703125" customWidth="1"/>
    <col min="1263" max="1263" width="13.7109375" customWidth="1"/>
    <col min="1264" max="1267" width="9.28515625" customWidth="1"/>
    <col min="1505" max="1505" width="34" customWidth="1"/>
    <col min="1506" max="1506" width="11.28515625" customWidth="1"/>
    <col min="1507" max="1507" width="11" customWidth="1"/>
    <col min="1515" max="1516" width="10.7109375" customWidth="1"/>
    <col min="1518" max="1518" width="11.5703125" customWidth="1"/>
    <col min="1519" max="1519" width="13.7109375" customWidth="1"/>
    <col min="1520" max="1523" width="9.28515625" customWidth="1"/>
    <col min="1761" max="1761" width="34" customWidth="1"/>
    <col min="1762" max="1762" width="11.28515625" customWidth="1"/>
    <col min="1763" max="1763" width="11" customWidth="1"/>
    <col min="1771" max="1772" width="10.7109375" customWidth="1"/>
    <col min="1774" max="1774" width="11.5703125" customWidth="1"/>
    <col min="1775" max="1775" width="13.7109375" customWidth="1"/>
    <col min="1776" max="1779" width="9.28515625" customWidth="1"/>
    <col min="2017" max="2017" width="34" customWidth="1"/>
    <col min="2018" max="2018" width="11.28515625" customWidth="1"/>
    <col min="2019" max="2019" width="11" customWidth="1"/>
    <col min="2027" max="2028" width="10.7109375" customWidth="1"/>
    <col min="2030" max="2030" width="11.5703125" customWidth="1"/>
    <col min="2031" max="2031" width="13.7109375" customWidth="1"/>
    <col min="2032" max="2035" width="9.28515625" customWidth="1"/>
    <col min="2273" max="2273" width="34" customWidth="1"/>
    <col min="2274" max="2274" width="11.28515625" customWidth="1"/>
    <col min="2275" max="2275" width="11" customWidth="1"/>
    <col min="2283" max="2284" width="10.7109375" customWidth="1"/>
    <col min="2286" max="2286" width="11.5703125" customWidth="1"/>
    <col min="2287" max="2287" width="13.7109375" customWidth="1"/>
    <col min="2288" max="2291" width="9.28515625" customWidth="1"/>
    <col min="2529" max="2529" width="34" customWidth="1"/>
    <col min="2530" max="2530" width="11.28515625" customWidth="1"/>
    <col min="2531" max="2531" width="11" customWidth="1"/>
    <col min="2539" max="2540" width="10.7109375" customWidth="1"/>
    <col min="2542" max="2542" width="11.5703125" customWidth="1"/>
    <col min="2543" max="2543" width="13.7109375" customWidth="1"/>
    <col min="2544" max="2547" width="9.28515625" customWidth="1"/>
    <col min="2785" max="2785" width="34" customWidth="1"/>
    <col min="2786" max="2786" width="11.28515625" customWidth="1"/>
    <col min="2787" max="2787" width="11" customWidth="1"/>
    <col min="2795" max="2796" width="10.7109375" customWidth="1"/>
    <col min="2798" max="2798" width="11.5703125" customWidth="1"/>
    <col min="2799" max="2799" width="13.7109375" customWidth="1"/>
    <col min="2800" max="2803" width="9.28515625" customWidth="1"/>
    <col min="3041" max="3041" width="34" customWidth="1"/>
    <col min="3042" max="3042" width="11.28515625" customWidth="1"/>
    <col min="3043" max="3043" width="11" customWidth="1"/>
    <col min="3051" max="3052" width="10.7109375" customWidth="1"/>
    <col min="3054" max="3054" width="11.5703125" customWidth="1"/>
    <col min="3055" max="3055" width="13.7109375" customWidth="1"/>
    <col min="3056" max="3059" width="9.28515625" customWidth="1"/>
    <col min="3297" max="3297" width="34" customWidth="1"/>
    <col min="3298" max="3298" width="11.28515625" customWidth="1"/>
    <col min="3299" max="3299" width="11" customWidth="1"/>
    <col min="3307" max="3308" width="10.7109375" customWidth="1"/>
    <col min="3310" max="3310" width="11.5703125" customWidth="1"/>
    <col min="3311" max="3311" width="13.7109375" customWidth="1"/>
    <col min="3312" max="3315" width="9.28515625" customWidth="1"/>
    <col min="3553" max="3553" width="34" customWidth="1"/>
    <col min="3554" max="3554" width="11.28515625" customWidth="1"/>
    <col min="3555" max="3555" width="11" customWidth="1"/>
    <col min="3563" max="3564" width="10.7109375" customWidth="1"/>
    <col min="3566" max="3566" width="11.5703125" customWidth="1"/>
    <col min="3567" max="3567" width="13.7109375" customWidth="1"/>
    <col min="3568" max="3571" width="9.28515625" customWidth="1"/>
    <col min="3809" max="3809" width="34" customWidth="1"/>
    <col min="3810" max="3810" width="11.28515625" customWidth="1"/>
    <col min="3811" max="3811" width="11" customWidth="1"/>
    <col min="3819" max="3820" width="10.7109375" customWidth="1"/>
    <col min="3822" max="3822" width="11.5703125" customWidth="1"/>
    <col min="3823" max="3823" width="13.7109375" customWidth="1"/>
    <col min="3824" max="3827" width="9.28515625" customWidth="1"/>
    <col min="4065" max="4065" width="34" customWidth="1"/>
    <col min="4066" max="4066" width="11.28515625" customWidth="1"/>
    <col min="4067" max="4067" width="11" customWidth="1"/>
    <col min="4075" max="4076" width="10.7109375" customWidth="1"/>
    <col min="4078" max="4078" width="11.5703125" customWidth="1"/>
    <col min="4079" max="4079" width="13.7109375" customWidth="1"/>
    <col min="4080" max="4083" width="9.28515625" customWidth="1"/>
    <col min="4321" max="4321" width="34" customWidth="1"/>
    <col min="4322" max="4322" width="11.28515625" customWidth="1"/>
    <col min="4323" max="4323" width="11" customWidth="1"/>
    <col min="4331" max="4332" width="10.7109375" customWidth="1"/>
    <col min="4334" max="4334" width="11.5703125" customWidth="1"/>
    <col min="4335" max="4335" width="13.7109375" customWidth="1"/>
    <col min="4336" max="4339" width="9.28515625" customWidth="1"/>
    <col min="4577" max="4577" width="34" customWidth="1"/>
    <col min="4578" max="4578" width="11.28515625" customWidth="1"/>
    <col min="4579" max="4579" width="11" customWidth="1"/>
    <col min="4587" max="4588" width="10.7109375" customWidth="1"/>
    <col min="4590" max="4590" width="11.5703125" customWidth="1"/>
    <col min="4591" max="4591" width="13.7109375" customWidth="1"/>
    <col min="4592" max="4595" width="9.28515625" customWidth="1"/>
    <col min="4833" max="4833" width="34" customWidth="1"/>
    <col min="4834" max="4834" width="11.28515625" customWidth="1"/>
    <col min="4835" max="4835" width="11" customWidth="1"/>
    <col min="4843" max="4844" width="10.7109375" customWidth="1"/>
    <col min="4846" max="4846" width="11.5703125" customWidth="1"/>
    <col min="4847" max="4847" width="13.7109375" customWidth="1"/>
    <col min="4848" max="4851" width="9.28515625" customWidth="1"/>
    <col min="5089" max="5089" width="34" customWidth="1"/>
    <col min="5090" max="5090" width="11.28515625" customWidth="1"/>
    <col min="5091" max="5091" width="11" customWidth="1"/>
    <col min="5099" max="5100" width="10.7109375" customWidth="1"/>
    <col min="5102" max="5102" width="11.5703125" customWidth="1"/>
    <col min="5103" max="5103" width="13.7109375" customWidth="1"/>
    <col min="5104" max="5107" width="9.28515625" customWidth="1"/>
    <col min="5345" max="5345" width="34" customWidth="1"/>
    <col min="5346" max="5346" width="11.28515625" customWidth="1"/>
    <col min="5347" max="5347" width="11" customWidth="1"/>
    <col min="5355" max="5356" width="10.7109375" customWidth="1"/>
    <col min="5358" max="5358" width="11.5703125" customWidth="1"/>
    <col min="5359" max="5359" width="13.7109375" customWidth="1"/>
    <col min="5360" max="5363" width="9.28515625" customWidth="1"/>
    <col min="5601" max="5601" width="34" customWidth="1"/>
    <col min="5602" max="5602" width="11.28515625" customWidth="1"/>
    <col min="5603" max="5603" width="11" customWidth="1"/>
    <col min="5611" max="5612" width="10.7109375" customWidth="1"/>
    <col min="5614" max="5614" width="11.5703125" customWidth="1"/>
    <col min="5615" max="5615" width="13.7109375" customWidth="1"/>
    <col min="5616" max="5619" width="9.28515625" customWidth="1"/>
    <col min="5857" max="5857" width="34" customWidth="1"/>
    <col min="5858" max="5858" width="11.28515625" customWidth="1"/>
    <col min="5859" max="5859" width="11" customWidth="1"/>
    <col min="5867" max="5868" width="10.7109375" customWidth="1"/>
    <col min="5870" max="5870" width="11.5703125" customWidth="1"/>
    <col min="5871" max="5871" width="13.7109375" customWidth="1"/>
    <col min="5872" max="5875" width="9.28515625" customWidth="1"/>
    <col min="6113" max="6113" width="34" customWidth="1"/>
    <col min="6114" max="6114" width="11.28515625" customWidth="1"/>
    <col min="6115" max="6115" width="11" customWidth="1"/>
    <col min="6123" max="6124" width="10.7109375" customWidth="1"/>
    <col min="6126" max="6126" width="11.5703125" customWidth="1"/>
    <col min="6127" max="6127" width="13.7109375" customWidth="1"/>
    <col min="6128" max="6131" width="9.28515625" customWidth="1"/>
    <col min="6369" max="6369" width="34" customWidth="1"/>
    <col min="6370" max="6370" width="11.28515625" customWidth="1"/>
    <col min="6371" max="6371" width="11" customWidth="1"/>
    <col min="6379" max="6380" width="10.7109375" customWidth="1"/>
    <col min="6382" max="6382" width="11.5703125" customWidth="1"/>
    <col min="6383" max="6383" width="13.7109375" customWidth="1"/>
    <col min="6384" max="6387" width="9.28515625" customWidth="1"/>
    <col min="6625" max="6625" width="34" customWidth="1"/>
    <col min="6626" max="6626" width="11.28515625" customWidth="1"/>
    <col min="6627" max="6627" width="11" customWidth="1"/>
    <col min="6635" max="6636" width="10.7109375" customWidth="1"/>
    <col min="6638" max="6638" width="11.5703125" customWidth="1"/>
    <col min="6639" max="6639" width="13.7109375" customWidth="1"/>
    <col min="6640" max="6643" width="9.28515625" customWidth="1"/>
    <col min="6881" max="6881" width="34" customWidth="1"/>
    <col min="6882" max="6882" width="11.28515625" customWidth="1"/>
    <col min="6883" max="6883" width="11" customWidth="1"/>
    <col min="6891" max="6892" width="10.7109375" customWidth="1"/>
    <col min="6894" max="6894" width="11.5703125" customWidth="1"/>
    <col min="6895" max="6895" width="13.7109375" customWidth="1"/>
    <col min="6896" max="6899" width="9.28515625" customWidth="1"/>
    <col min="7137" max="7137" width="34" customWidth="1"/>
    <col min="7138" max="7138" width="11.28515625" customWidth="1"/>
    <col min="7139" max="7139" width="11" customWidth="1"/>
    <col min="7147" max="7148" width="10.7109375" customWidth="1"/>
    <col min="7150" max="7150" width="11.5703125" customWidth="1"/>
    <col min="7151" max="7151" width="13.7109375" customWidth="1"/>
    <col min="7152" max="7155" width="9.28515625" customWidth="1"/>
    <col min="7393" max="7393" width="34" customWidth="1"/>
    <col min="7394" max="7394" width="11.28515625" customWidth="1"/>
    <col min="7395" max="7395" width="11" customWidth="1"/>
    <col min="7403" max="7404" width="10.7109375" customWidth="1"/>
    <col min="7406" max="7406" width="11.5703125" customWidth="1"/>
    <col min="7407" max="7407" width="13.7109375" customWidth="1"/>
    <col min="7408" max="7411" width="9.28515625" customWidth="1"/>
    <col min="7649" max="7649" width="34" customWidth="1"/>
    <col min="7650" max="7650" width="11.28515625" customWidth="1"/>
    <col min="7651" max="7651" width="11" customWidth="1"/>
    <col min="7659" max="7660" width="10.7109375" customWidth="1"/>
    <col min="7662" max="7662" width="11.5703125" customWidth="1"/>
    <col min="7663" max="7663" width="13.7109375" customWidth="1"/>
    <col min="7664" max="7667" width="9.28515625" customWidth="1"/>
    <col min="7905" max="7905" width="34" customWidth="1"/>
    <col min="7906" max="7906" width="11.28515625" customWidth="1"/>
    <col min="7907" max="7907" width="11" customWidth="1"/>
    <col min="7915" max="7916" width="10.7109375" customWidth="1"/>
    <col min="7918" max="7918" width="11.5703125" customWidth="1"/>
    <col min="7919" max="7919" width="13.7109375" customWidth="1"/>
    <col min="7920" max="7923" width="9.28515625" customWidth="1"/>
    <col min="8161" max="8161" width="34" customWidth="1"/>
    <col min="8162" max="8162" width="11.28515625" customWidth="1"/>
    <col min="8163" max="8163" width="11" customWidth="1"/>
    <col min="8171" max="8172" width="10.7109375" customWidth="1"/>
    <col min="8174" max="8174" width="11.5703125" customWidth="1"/>
    <col min="8175" max="8175" width="13.7109375" customWidth="1"/>
    <col min="8176" max="8179" width="9.28515625" customWidth="1"/>
    <col min="8417" max="8417" width="34" customWidth="1"/>
    <col min="8418" max="8418" width="11.28515625" customWidth="1"/>
    <col min="8419" max="8419" width="11" customWidth="1"/>
    <col min="8427" max="8428" width="10.7109375" customWidth="1"/>
    <col min="8430" max="8430" width="11.5703125" customWidth="1"/>
    <col min="8431" max="8431" width="13.7109375" customWidth="1"/>
    <col min="8432" max="8435" width="9.28515625" customWidth="1"/>
    <col min="8673" max="8673" width="34" customWidth="1"/>
    <col min="8674" max="8674" width="11.28515625" customWidth="1"/>
    <col min="8675" max="8675" width="11" customWidth="1"/>
    <col min="8683" max="8684" width="10.7109375" customWidth="1"/>
    <col min="8686" max="8686" width="11.5703125" customWidth="1"/>
    <col min="8687" max="8687" width="13.7109375" customWidth="1"/>
    <col min="8688" max="8691" width="9.28515625" customWidth="1"/>
    <col min="8929" max="8929" width="34" customWidth="1"/>
    <col min="8930" max="8930" width="11.28515625" customWidth="1"/>
    <col min="8931" max="8931" width="11" customWidth="1"/>
    <col min="8939" max="8940" width="10.7109375" customWidth="1"/>
    <col min="8942" max="8942" width="11.5703125" customWidth="1"/>
    <col min="8943" max="8943" width="13.7109375" customWidth="1"/>
    <col min="8944" max="8947" width="9.28515625" customWidth="1"/>
    <col min="9185" max="9185" width="34" customWidth="1"/>
    <col min="9186" max="9186" width="11.28515625" customWidth="1"/>
    <col min="9187" max="9187" width="11" customWidth="1"/>
    <col min="9195" max="9196" width="10.7109375" customWidth="1"/>
    <col min="9198" max="9198" width="11.5703125" customWidth="1"/>
    <col min="9199" max="9199" width="13.7109375" customWidth="1"/>
    <col min="9200" max="9203" width="9.28515625" customWidth="1"/>
    <col min="9441" max="9441" width="34" customWidth="1"/>
    <col min="9442" max="9442" width="11.28515625" customWidth="1"/>
    <col min="9443" max="9443" width="11" customWidth="1"/>
    <col min="9451" max="9452" width="10.7109375" customWidth="1"/>
    <col min="9454" max="9454" width="11.5703125" customWidth="1"/>
    <col min="9455" max="9455" width="13.7109375" customWidth="1"/>
    <col min="9456" max="9459" width="9.28515625" customWidth="1"/>
    <col min="9697" max="9697" width="34" customWidth="1"/>
    <col min="9698" max="9698" width="11.28515625" customWidth="1"/>
    <col min="9699" max="9699" width="11" customWidth="1"/>
    <col min="9707" max="9708" width="10.7109375" customWidth="1"/>
    <col min="9710" max="9710" width="11.5703125" customWidth="1"/>
    <col min="9711" max="9711" width="13.7109375" customWidth="1"/>
    <col min="9712" max="9715" width="9.28515625" customWidth="1"/>
    <col min="9953" max="9953" width="34" customWidth="1"/>
    <col min="9954" max="9954" width="11.28515625" customWidth="1"/>
    <col min="9955" max="9955" width="11" customWidth="1"/>
    <col min="9963" max="9964" width="10.7109375" customWidth="1"/>
    <col min="9966" max="9966" width="11.5703125" customWidth="1"/>
    <col min="9967" max="9967" width="13.7109375" customWidth="1"/>
    <col min="9968" max="9971" width="9.28515625" customWidth="1"/>
    <col min="10209" max="10209" width="34" customWidth="1"/>
    <col min="10210" max="10210" width="11.28515625" customWidth="1"/>
    <col min="10211" max="10211" width="11" customWidth="1"/>
    <col min="10219" max="10220" width="10.7109375" customWidth="1"/>
    <col min="10222" max="10222" width="11.5703125" customWidth="1"/>
    <col min="10223" max="10223" width="13.7109375" customWidth="1"/>
    <col min="10224" max="10227" width="9.28515625" customWidth="1"/>
    <col min="10465" max="10465" width="34" customWidth="1"/>
    <col min="10466" max="10466" width="11.28515625" customWidth="1"/>
    <col min="10467" max="10467" width="11" customWidth="1"/>
    <col min="10475" max="10476" width="10.7109375" customWidth="1"/>
    <col min="10478" max="10478" width="11.5703125" customWidth="1"/>
    <col min="10479" max="10479" width="13.7109375" customWidth="1"/>
    <col min="10480" max="10483" width="9.28515625" customWidth="1"/>
    <col min="10721" max="10721" width="34" customWidth="1"/>
    <col min="10722" max="10722" width="11.28515625" customWidth="1"/>
    <col min="10723" max="10723" width="11" customWidth="1"/>
    <col min="10731" max="10732" width="10.7109375" customWidth="1"/>
    <col min="10734" max="10734" width="11.5703125" customWidth="1"/>
    <col min="10735" max="10735" width="13.7109375" customWidth="1"/>
    <col min="10736" max="10739" width="9.28515625" customWidth="1"/>
    <col min="10977" max="10977" width="34" customWidth="1"/>
    <col min="10978" max="10978" width="11.28515625" customWidth="1"/>
    <col min="10979" max="10979" width="11" customWidth="1"/>
    <col min="10987" max="10988" width="10.7109375" customWidth="1"/>
    <col min="10990" max="10990" width="11.5703125" customWidth="1"/>
    <col min="10991" max="10991" width="13.7109375" customWidth="1"/>
    <col min="10992" max="10995" width="9.28515625" customWidth="1"/>
    <col min="11233" max="11233" width="34" customWidth="1"/>
    <col min="11234" max="11234" width="11.28515625" customWidth="1"/>
    <col min="11235" max="11235" width="11" customWidth="1"/>
    <col min="11243" max="11244" width="10.7109375" customWidth="1"/>
    <col min="11246" max="11246" width="11.5703125" customWidth="1"/>
    <col min="11247" max="11247" width="13.7109375" customWidth="1"/>
    <col min="11248" max="11251" width="9.28515625" customWidth="1"/>
    <col min="11489" max="11489" width="34" customWidth="1"/>
    <col min="11490" max="11490" width="11.28515625" customWidth="1"/>
    <col min="11491" max="11491" width="11" customWidth="1"/>
    <col min="11499" max="11500" width="10.7109375" customWidth="1"/>
    <col min="11502" max="11502" width="11.5703125" customWidth="1"/>
    <col min="11503" max="11503" width="13.7109375" customWidth="1"/>
    <col min="11504" max="11507" width="9.28515625" customWidth="1"/>
    <col min="11745" max="11745" width="34" customWidth="1"/>
    <col min="11746" max="11746" width="11.28515625" customWidth="1"/>
    <col min="11747" max="11747" width="11" customWidth="1"/>
    <col min="11755" max="11756" width="10.7109375" customWidth="1"/>
    <col min="11758" max="11758" width="11.5703125" customWidth="1"/>
    <col min="11759" max="11759" width="13.7109375" customWidth="1"/>
    <col min="11760" max="11763" width="9.28515625" customWidth="1"/>
    <col min="12001" max="12001" width="34" customWidth="1"/>
    <col min="12002" max="12002" width="11.28515625" customWidth="1"/>
    <col min="12003" max="12003" width="11" customWidth="1"/>
    <col min="12011" max="12012" width="10.7109375" customWidth="1"/>
    <col min="12014" max="12014" width="11.5703125" customWidth="1"/>
    <col min="12015" max="12015" width="13.7109375" customWidth="1"/>
    <col min="12016" max="12019" width="9.28515625" customWidth="1"/>
    <col min="12257" max="12257" width="34" customWidth="1"/>
    <col min="12258" max="12258" width="11.28515625" customWidth="1"/>
    <col min="12259" max="12259" width="11" customWidth="1"/>
    <col min="12267" max="12268" width="10.7109375" customWidth="1"/>
    <col min="12270" max="12270" width="11.5703125" customWidth="1"/>
    <col min="12271" max="12271" width="13.7109375" customWidth="1"/>
    <col min="12272" max="12275" width="9.28515625" customWidth="1"/>
    <col min="12513" max="12513" width="34" customWidth="1"/>
    <col min="12514" max="12514" width="11.28515625" customWidth="1"/>
    <col min="12515" max="12515" width="11" customWidth="1"/>
    <col min="12523" max="12524" width="10.7109375" customWidth="1"/>
    <col min="12526" max="12526" width="11.5703125" customWidth="1"/>
    <col min="12527" max="12527" width="13.7109375" customWidth="1"/>
    <col min="12528" max="12531" width="9.28515625" customWidth="1"/>
    <col min="12769" max="12769" width="34" customWidth="1"/>
    <col min="12770" max="12770" width="11.28515625" customWidth="1"/>
    <col min="12771" max="12771" width="11" customWidth="1"/>
    <col min="12779" max="12780" width="10.7109375" customWidth="1"/>
    <col min="12782" max="12782" width="11.5703125" customWidth="1"/>
    <col min="12783" max="12783" width="13.7109375" customWidth="1"/>
    <col min="12784" max="12787" width="9.28515625" customWidth="1"/>
    <col min="13025" max="13025" width="34" customWidth="1"/>
    <col min="13026" max="13026" width="11.28515625" customWidth="1"/>
    <col min="13027" max="13027" width="11" customWidth="1"/>
    <col min="13035" max="13036" width="10.7109375" customWidth="1"/>
    <col min="13038" max="13038" width="11.5703125" customWidth="1"/>
    <col min="13039" max="13039" width="13.7109375" customWidth="1"/>
    <col min="13040" max="13043" width="9.28515625" customWidth="1"/>
    <col min="13281" max="13281" width="34" customWidth="1"/>
    <col min="13282" max="13282" width="11.28515625" customWidth="1"/>
    <col min="13283" max="13283" width="11" customWidth="1"/>
    <col min="13291" max="13292" width="10.7109375" customWidth="1"/>
    <col min="13294" max="13294" width="11.5703125" customWidth="1"/>
    <col min="13295" max="13295" width="13.7109375" customWidth="1"/>
    <col min="13296" max="13299" width="9.28515625" customWidth="1"/>
    <col min="13537" max="13537" width="34" customWidth="1"/>
    <col min="13538" max="13538" width="11.28515625" customWidth="1"/>
    <col min="13539" max="13539" width="11" customWidth="1"/>
    <col min="13547" max="13548" width="10.7109375" customWidth="1"/>
    <col min="13550" max="13550" width="11.5703125" customWidth="1"/>
    <col min="13551" max="13551" width="13.7109375" customWidth="1"/>
    <col min="13552" max="13555" width="9.28515625" customWidth="1"/>
    <col min="13793" max="13793" width="34" customWidth="1"/>
    <col min="13794" max="13794" width="11.28515625" customWidth="1"/>
    <col min="13795" max="13795" width="11" customWidth="1"/>
    <col min="13803" max="13804" width="10.7109375" customWidth="1"/>
    <col min="13806" max="13806" width="11.5703125" customWidth="1"/>
    <col min="13807" max="13807" width="13.7109375" customWidth="1"/>
    <col min="13808" max="13811" width="9.28515625" customWidth="1"/>
    <col min="14049" max="14049" width="34" customWidth="1"/>
    <col min="14050" max="14050" width="11.28515625" customWidth="1"/>
    <col min="14051" max="14051" width="11" customWidth="1"/>
    <col min="14059" max="14060" width="10.7109375" customWidth="1"/>
    <col min="14062" max="14062" width="11.5703125" customWidth="1"/>
    <col min="14063" max="14063" width="13.7109375" customWidth="1"/>
    <col min="14064" max="14067" width="9.28515625" customWidth="1"/>
    <col min="14305" max="14305" width="34" customWidth="1"/>
    <col min="14306" max="14306" width="11.28515625" customWidth="1"/>
    <col min="14307" max="14307" width="11" customWidth="1"/>
    <col min="14315" max="14316" width="10.7109375" customWidth="1"/>
    <col min="14318" max="14318" width="11.5703125" customWidth="1"/>
    <col min="14319" max="14319" width="13.7109375" customWidth="1"/>
    <col min="14320" max="14323" width="9.28515625" customWidth="1"/>
    <col min="14561" max="14561" width="34" customWidth="1"/>
    <col min="14562" max="14562" width="11.28515625" customWidth="1"/>
    <col min="14563" max="14563" width="11" customWidth="1"/>
    <col min="14571" max="14572" width="10.7109375" customWidth="1"/>
    <col min="14574" max="14574" width="11.5703125" customWidth="1"/>
    <col min="14575" max="14575" width="13.7109375" customWidth="1"/>
    <col min="14576" max="14579" width="9.28515625" customWidth="1"/>
    <col min="14817" max="14817" width="34" customWidth="1"/>
    <col min="14818" max="14818" width="11.28515625" customWidth="1"/>
    <col min="14819" max="14819" width="11" customWidth="1"/>
    <col min="14827" max="14828" width="10.7109375" customWidth="1"/>
    <col min="14830" max="14830" width="11.5703125" customWidth="1"/>
    <col min="14831" max="14831" width="13.7109375" customWidth="1"/>
    <col min="14832" max="14835" width="9.28515625" customWidth="1"/>
    <col min="15073" max="15073" width="34" customWidth="1"/>
    <col min="15074" max="15074" width="11.28515625" customWidth="1"/>
    <col min="15075" max="15075" width="11" customWidth="1"/>
    <col min="15083" max="15084" width="10.7109375" customWidth="1"/>
    <col min="15086" max="15086" width="11.5703125" customWidth="1"/>
    <col min="15087" max="15087" width="13.7109375" customWidth="1"/>
    <col min="15088" max="15091" width="9.28515625" customWidth="1"/>
    <col min="15329" max="15329" width="34" customWidth="1"/>
    <col min="15330" max="15330" width="11.28515625" customWidth="1"/>
    <col min="15331" max="15331" width="11" customWidth="1"/>
    <col min="15339" max="15340" width="10.7109375" customWidth="1"/>
    <col min="15342" max="15342" width="11.5703125" customWidth="1"/>
    <col min="15343" max="15343" width="13.7109375" customWidth="1"/>
    <col min="15344" max="15347" width="9.28515625" customWidth="1"/>
    <col min="15585" max="15585" width="34" customWidth="1"/>
    <col min="15586" max="15586" width="11.28515625" customWidth="1"/>
    <col min="15587" max="15587" width="11" customWidth="1"/>
    <col min="15595" max="15596" width="10.7109375" customWidth="1"/>
    <col min="15598" max="15598" width="11.5703125" customWidth="1"/>
    <col min="15599" max="15599" width="13.7109375" customWidth="1"/>
    <col min="15600" max="15603" width="9.28515625" customWidth="1"/>
    <col min="15841" max="15841" width="34" customWidth="1"/>
    <col min="15842" max="15842" width="11.28515625" customWidth="1"/>
    <col min="15843" max="15843" width="11" customWidth="1"/>
    <col min="15851" max="15852" width="10.7109375" customWidth="1"/>
    <col min="15854" max="15854" width="11.5703125" customWidth="1"/>
    <col min="15855" max="15855" width="13.7109375" customWidth="1"/>
    <col min="15856" max="15859" width="9.28515625" customWidth="1"/>
    <col min="16097" max="16097" width="34" customWidth="1"/>
    <col min="16098" max="16098" width="11.28515625" customWidth="1"/>
    <col min="16099" max="16099" width="11" customWidth="1"/>
    <col min="16107" max="16108" width="10.7109375" customWidth="1"/>
    <col min="16110" max="16110" width="11.5703125" customWidth="1"/>
    <col min="16111" max="16111" width="13.7109375" customWidth="1"/>
    <col min="16112" max="16115" width="9.28515625" customWidth="1"/>
  </cols>
  <sheetData>
    <row r="1" spans="1:8" ht="44.45" customHeight="1" x14ac:dyDescent="0.3">
      <c r="B1" s="242" t="s">
        <v>155</v>
      </c>
      <c r="C1" s="242"/>
      <c r="D1" s="242"/>
      <c r="E1" s="242"/>
      <c r="F1" s="242"/>
      <c r="G1" s="242"/>
      <c r="H1" s="242"/>
    </row>
    <row r="2" spans="1:8" ht="15.6" customHeight="1" thickBot="1" x14ac:dyDescent="0.3">
      <c r="A2" s="4" t="s">
        <v>243</v>
      </c>
    </row>
    <row r="3" spans="1:8" ht="15.6" customHeight="1" x14ac:dyDescent="0.25">
      <c r="A3" s="243" t="s">
        <v>156</v>
      </c>
      <c r="B3" s="246" t="s">
        <v>157</v>
      </c>
      <c r="C3" s="183" t="s">
        <v>158</v>
      </c>
      <c r="D3" s="249" t="s">
        <v>5</v>
      </c>
      <c r="E3" s="249"/>
      <c r="F3" s="249"/>
      <c r="G3" s="249"/>
      <c r="H3" s="250"/>
    </row>
    <row r="4" spans="1:8" ht="52.9" customHeight="1" x14ac:dyDescent="0.25">
      <c r="A4" s="244"/>
      <c r="B4" s="247"/>
      <c r="C4" s="184"/>
      <c r="D4" s="184" t="s">
        <v>159</v>
      </c>
      <c r="E4" s="184" t="s">
        <v>160</v>
      </c>
      <c r="F4" s="184"/>
      <c r="G4" s="184"/>
      <c r="H4" s="188" t="s">
        <v>161</v>
      </c>
    </row>
    <row r="5" spans="1:8" ht="55.9" customHeight="1" thickBot="1" x14ac:dyDescent="0.3">
      <c r="A5" s="245"/>
      <c r="B5" s="248"/>
      <c r="C5" s="185"/>
      <c r="D5" s="185"/>
      <c r="E5" s="102" t="s">
        <v>9</v>
      </c>
      <c r="F5" s="102" t="s">
        <v>11</v>
      </c>
      <c r="G5" s="102" t="s">
        <v>162</v>
      </c>
      <c r="H5" s="189"/>
    </row>
    <row r="6" spans="1:8" ht="31.15" customHeight="1" x14ac:dyDescent="0.25">
      <c r="A6" s="252" t="s">
        <v>163</v>
      </c>
      <c r="B6" s="125" t="s">
        <v>164</v>
      </c>
      <c r="C6" s="126"/>
      <c r="D6" s="126"/>
      <c r="E6" s="126">
        <f>F6+G6</f>
        <v>0</v>
      </c>
      <c r="F6" s="126"/>
      <c r="G6" s="126"/>
      <c r="H6" s="126"/>
    </row>
    <row r="7" spans="1:8" ht="34.15" customHeight="1" x14ac:dyDescent="0.25">
      <c r="A7" s="252"/>
      <c r="B7" s="127" t="s">
        <v>165</v>
      </c>
      <c r="C7" s="106"/>
      <c r="D7" s="106"/>
      <c r="E7" s="106">
        <f t="shared" ref="E7:E52" si="0">F7+G7</f>
        <v>0</v>
      </c>
      <c r="F7" s="106"/>
      <c r="G7" s="106"/>
      <c r="H7" s="106"/>
    </row>
    <row r="8" spans="1:8" ht="34.15" customHeight="1" x14ac:dyDescent="0.25">
      <c r="A8" s="252"/>
      <c r="B8" s="128" t="s">
        <v>166</v>
      </c>
      <c r="C8" s="106"/>
      <c r="D8" s="106"/>
      <c r="E8" s="106">
        <f t="shared" si="0"/>
        <v>0</v>
      </c>
      <c r="F8" s="106"/>
      <c r="G8" s="106"/>
      <c r="H8" s="106"/>
    </row>
    <row r="9" spans="1:8" ht="26.45" customHeight="1" x14ac:dyDescent="0.25">
      <c r="A9" s="253"/>
      <c r="B9" s="127" t="s">
        <v>167</v>
      </c>
      <c r="C9" s="106"/>
      <c r="D9" s="106"/>
      <c r="E9" s="106">
        <f t="shared" si="0"/>
        <v>0</v>
      </c>
      <c r="F9" s="106"/>
      <c r="G9" s="106"/>
      <c r="H9" s="106"/>
    </row>
    <row r="10" spans="1:8" ht="32.450000000000003" customHeight="1" x14ac:dyDescent="0.25">
      <c r="A10" s="127" t="s">
        <v>169</v>
      </c>
      <c r="B10" s="127" t="s">
        <v>170</v>
      </c>
      <c r="C10" s="106"/>
      <c r="D10" s="106"/>
      <c r="E10" s="106">
        <f t="shared" si="0"/>
        <v>0</v>
      </c>
      <c r="F10" s="106"/>
      <c r="G10" s="106"/>
      <c r="H10" s="106"/>
    </row>
    <row r="11" spans="1:8" x14ac:dyDescent="0.25">
      <c r="A11" s="127" t="s">
        <v>171</v>
      </c>
      <c r="B11" s="127" t="s">
        <v>172</v>
      </c>
      <c r="C11" s="106"/>
      <c r="D11" s="106"/>
      <c r="E11" s="106">
        <f t="shared" si="0"/>
        <v>0</v>
      </c>
      <c r="F11" s="106"/>
      <c r="G11" s="106"/>
      <c r="H11" s="106"/>
    </row>
    <row r="12" spans="1:8" x14ac:dyDescent="0.25">
      <c r="A12" s="127" t="s">
        <v>173</v>
      </c>
      <c r="B12" s="127" t="s">
        <v>174</v>
      </c>
      <c r="C12" s="106"/>
      <c r="D12" s="106"/>
      <c r="E12" s="106">
        <f t="shared" si="0"/>
        <v>0</v>
      </c>
      <c r="F12" s="106"/>
      <c r="G12" s="106"/>
      <c r="H12" s="106"/>
    </row>
    <row r="13" spans="1:8" x14ac:dyDescent="0.25">
      <c r="A13" s="127" t="s">
        <v>175</v>
      </c>
      <c r="B13" s="127" t="s">
        <v>176</v>
      </c>
      <c r="C13" s="106"/>
      <c r="D13" s="106"/>
      <c r="E13" s="106">
        <f t="shared" si="0"/>
        <v>0</v>
      </c>
      <c r="F13" s="106"/>
      <c r="G13" s="106"/>
      <c r="H13" s="106"/>
    </row>
    <row r="14" spans="1:8" x14ac:dyDescent="0.25">
      <c r="A14" s="129" t="s">
        <v>22</v>
      </c>
      <c r="B14" s="129" t="s">
        <v>23</v>
      </c>
      <c r="C14" s="106"/>
      <c r="D14" s="106"/>
      <c r="E14" s="106">
        <f t="shared" si="0"/>
        <v>0</v>
      </c>
      <c r="F14" s="106"/>
      <c r="G14" s="106"/>
      <c r="H14" s="106"/>
    </row>
    <row r="15" spans="1:8" x14ac:dyDescent="0.25">
      <c r="A15" s="127" t="s">
        <v>177</v>
      </c>
      <c r="B15" s="127" t="s">
        <v>178</v>
      </c>
      <c r="C15" s="106"/>
      <c r="D15" s="106"/>
      <c r="E15" s="106">
        <f t="shared" si="0"/>
        <v>0</v>
      </c>
      <c r="F15" s="106"/>
      <c r="G15" s="106"/>
      <c r="H15" s="106"/>
    </row>
    <row r="16" spans="1:8" x14ac:dyDescent="0.25">
      <c r="A16" s="127" t="s">
        <v>179</v>
      </c>
      <c r="B16" s="127" t="s">
        <v>180</v>
      </c>
      <c r="C16" s="106"/>
      <c r="D16" s="106"/>
      <c r="E16" s="106">
        <f t="shared" si="0"/>
        <v>0</v>
      </c>
      <c r="F16" s="106"/>
      <c r="G16" s="106"/>
      <c r="H16" s="106"/>
    </row>
    <row r="17" spans="1:8" ht="24.6" customHeight="1" x14ac:dyDescent="0.25">
      <c r="A17" s="127" t="s">
        <v>181</v>
      </c>
      <c r="B17" s="127" t="s">
        <v>182</v>
      </c>
      <c r="C17" s="106"/>
      <c r="D17" s="106"/>
      <c r="E17" s="106">
        <f t="shared" si="0"/>
        <v>0</v>
      </c>
      <c r="F17" s="106"/>
      <c r="G17" s="106"/>
      <c r="H17" s="106"/>
    </row>
    <row r="18" spans="1:8" x14ac:dyDescent="0.25">
      <c r="A18" s="127" t="s">
        <v>183</v>
      </c>
      <c r="B18" s="127" t="s">
        <v>184</v>
      </c>
      <c r="C18" s="106"/>
      <c r="D18" s="106"/>
      <c r="E18" s="106">
        <f t="shared" si="0"/>
        <v>0</v>
      </c>
      <c r="F18" s="106"/>
      <c r="G18" s="106"/>
      <c r="H18" s="106"/>
    </row>
    <row r="19" spans="1:8" x14ac:dyDescent="0.25">
      <c r="A19" s="127" t="s">
        <v>185</v>
      </c>
      <c r="B19" s="127" t="s">
        <v>186</v>
      </c>
      <c r="C19" s="106"/>
      <c r="D19" s="106"/>
      <c r="E19" s="106">
        <f t="shared" si="0"/>
        <v>0</v>
      </c>
      <c r="F19" s="106"/>
      <c r="G19" s="106"/>
      <c r="H19" s="106"/>
    </row>
    <row r="20" spans="1:8" ht="16.149999999999999" customHeight="1" x14ac:dyDescent="0.25">
      <c r="A20" s="129" t="s">
        <v>32</v>
      </c>
      <c r="B20" s="129" t="s">
        <v>33</v>
      </c>
      <c r="C20" s="106">
        <v>100</v>
      </c>
      <c r="D20" s="106"/>
      <c r="E20" s="106">
        <f t="shared" si="0"/>
        <v>0</v>
      </c>
      <c r="F20" s="106"/>
      <c r="G20" s="106"/>
      <c r="H20" s="106"/>
    </row>
    <row r="21" spans="1:8" ht="16.149999999999999" customHeight="1" x14ac:dyDescent="0.25">
      <c r="A21" s="254" t="s">
        <v>187</v>
      </c>
      <c r="B21" s="127" t="s">
        <v>188</v>
      </c>
      <c r="C21" s="106"/>
      <c r="D21" s="106"/>
      <c r="E21" s="106">
        <f t="shared" si="0"/>
        <v>0</v>
      </c>
      <c r="F21" s="106"/>
      <c r="G21" s="106"/>
      <c r="H21" s="106"/>
    </row>
    <row r="22" spans="1:8" ht="43.9" customHeight="1" x14ac:dyDescent="0.25">
      <c r="A22" s="255"/>
      <c r="B22" s="40" t="s">
        <v>189</v>
      </c>
      <c r="C22" s="106"/>
      <c r="D22" s="106"/>
      <c r="E22" s="106">
        <f t="shared" si="0"/>
        <v>0</v>
      </c>
      <c r="F22" s="106"/>
      <c r="G22" s="106"/>
      <c r="H22" s="106"/>
    </row>
    <row r="23" spans="1:8" x14ac:dyDescent="0.25">
      <c r="A23" s="127" t="s">
        <v>190</v>
      </c>
      <c r="B23" s="127" t="s">
        <v>191</v>
      </c>
      <c r="C23" s="106"/>
      <c r="D23" s="106"/>
      <c r="E23" s="106">
        <f t="shared" si="0"/>
        <v>0</v>
      </c>
      <c r="F23" s="106"/>
      <c r="G23" s="106"/>
      <c r="H23" s="106"/>
    </row>
    <row r="24" spans="1:8" x14ac:dyDescent="0.25">
      <c r="A24" s="254" t="s">
        <v>192</v>
      </c>
      <c r="B24" s="127" t="s">
        <v>193</v>
      </c>
      <c r="C24" s="106">
        <f t="shared" ref="C24:D24" si="1">C25+C26+C27</f>
        <v>0</v>
      </c>
      <c r="D24" s="106">
        <f t="shared" si="1"/>
        <v>0</v>
      </c>
      <c r="E24" s="106">
        <f t="shared" si="0"/>
        <v>0</v>
      </c>
      <c r="F24" s="106">
        <f t="shared" ref="F24:H24" si="2">F25+F26+F27</f>
        <v>0</v>
      </c>
      <c r="G24" s="106">
        <f t="shared" si="2"/>
        <v>0</v>
      </c>
      <c r="H24" s="106">
        <f t="shared" si="2"/>
        <v>0</v>
      </c>
    </row>
    <row r="25" spans="1:8" x14ac:dyDescent="0.25">
      <c r="A25" s="256"/>
      <c r="B25" s="128" t="s">
        <v>194</v>
      </c>
      <c r="C25" s="106"/>
      <c r="D25" s="106"/>
      <c r="E25" s="106">
        <f t="shared" si="0"/>
        <v>0</v>
      </c>
      <c r="F25" s="106"/>
      <c r="G25" s="106"/>
      <c r="H25" s="106"/>
    </row>
    <row r="26" spans="1:8" ht="83.45" customHeight="1" x14ac:dyDescent="0.25">
      <c r="A26" s="256"/>
      <c r="B26" s="128" t="s">
        <v>195</v>
      </c>
      <c r="C26" s="106"/>
      <c r="D26" s="106"/>
      <c r="E26" s="106">
        <f t="shared" si="0"/>
        <v>0</v>
      </c>
      <c r="F26" s="106"/>
      <c r="G26" s="106"/>
      <c r="H26" s="106"/>
    </row>
    <row r="27" spans="1:8" ht="78.75" x14ac:dyDescent="0.25">
      <c r="A27" s="255"/>
      <c r="B27" s="128" t="s">
        <v>196</v>
      </c>
      <c r="C27" s="106"/>
      <c r="D27" s="106"/>
      <c r="E27" s="106">
        <f t="shared" si="0"/>
        <v>0</v>
      </c>
      <c r="F27" s="106"/>
      <c r="G27" s="106"/>
      <c r="H27" s="106"/>
    </row>
    <row r="28" spans="1:8" x14ac:dyDescent="0.25">
      <c r="A28" s="257" t="s">
        <v>197</v>
      </c>
      <c r="B28" s="127" t="s">
        <v>198</v>
      </c>
      <c r="C28" s="106"/>
      <c r="D28" s="106"/>
      <c r="E28" s="106">
        <f t="shared" si="0"/>
        <v>0</v>
      </c>
      <c r="F28" s="106"/>
      <c r="G28" s="106"/>
      <c r="H28" s="106"/>
    </row>
    <row r="29" spans="1:8" ht="47.25" x14ac:dyDescent="0.25">
      <c r="A29" s="257"/>
      <c r="B29" s="127" t="s">
        <v>199</v>
      </c>
      <c r="C29" s="106"/>
      <c r="D29" s="106"/>
      <c r="E29" s="106">
        <f t="shared" si="0"/>
        <v>0</v>
      </c>
      <c r="F29" s="106"/>
      <c r="G29" s="106"/>
      <c r="H29" s="106"/>
    </row>
    <row r="30" spans="1:8" x14ac:dyDescent="0.25">
      <c r="A30" s="257"/>
      <c r="B30" s="131" t="s">
        <v>200</v>
      </c>
      <c r="C30" s="106"/>
      <c r="D30" s="106"/>
      <c r="E30" s="106">
        <f t="shared" si="0"/>
        <v>0</v>
      </c>
      <c r="F30" s="106"/>
      <c r="G30" s="106"/>
      <c r="H30" s="106"/>
    </row>
    <row r="31" spans="1:8" x14ac:dyDescent="0.25">
      <c r="A31" s="127" t="s">
        <v>201</v>
      </c>
      <c r="B31" s="127" t="s">
        <v>202</v>
      </c>
      <c r="C31" s="106"/>
      <c r="D31" s="106"/>
      <c r="E31" s="106">
        <f t="shared" si="0"/>
        <v>0</v>
      </c>
      <c r="F31" s="106"/>
      <c r="G31" s="106"/>
      <c r="H31" s="106"/>
    </row>
    <row r="32" spans="1:8" ht="31.5" x14ac:dyDescent="0.25">
      <c r="A32" s="132" t="s">
        <v>203</v>
      </c>
      <c r="B32" s="133" t="s">
        <v>204</v>
      </c>
      <c r="C32" s="106"/>
      <c r="D32" s="106"/>
      <c r="E32" s="106">
        <f t="shared" si="0"/>
        <v>0</v>
      </c>
      <c r="F32" s="106"/>
      <c r="G32" s="106"/>
      <c r="H32" s="106"/>
    </row>
    <row r="33" spans="1:8" ht="16.149999999999999" customHeight="1" x14ac:dyDescent="0.25">
      <c r="A33" s="127" t="s">
        <v>205</v>
      </c>
      <c r="B33" s="127" t="s">
        <v>206</v>
      </c>
      <c r="C33" s="106"/>
      <c r="D33" s="106"/>
      <c r="E33" s="106">
        <f t="shared" si="0"/>
        <v>0</v>
      </c>
      <c r="F33" s="106"/>
      <c r="G33" s="106"/>
      <c r="H33" s="106"/>
    </row>
    <row r="34" spans="1:8" x14ac:dyDescent="0.25">
      <c r="A34" s="129" t="s">
        <v>43</v>
      </c>
      <c r="B34" s="129" t="s">
        <v>44</v>
      </c>
      <c r="C34" s="106">
        <v>8380</v>
      </c>
      <c r="D34" s="106">
        <v>8380</v>
      </c>
      <c r="E34" s="106">
        <f t="shared" si="0"/>
        <v>0</v>
      </c>
      <c r="F34" s="106"/>
      <c r="G34" s="106"/>
      <c r="H34" s="106">
        <v>260</v>
      </c>
    </row>
    <row r="35" spans="1:8" x14ac:dyDescent="0.25">
      <c r="A35" s="129" t="s">
        <v>207</v>
      </c>
      <c r="B35" s="129" t="s">
        <v>46</v>
      </c>
      <c r="C35" s="106"/>
      <c r="D35" s="106"/>
      <c r="E35" s="106">
        <f t="shared" si="0"/>
        <v>0</v>
      </c>
      <c r="F35" s="106"/>
      <c r="G35" s="106"/>
      <c r="H35" s="106"/>
    </row>
    <row r="36" spans="1:8" x14ac:dyDescent="0.25">
      <c r="A36" s="127" t="s">
        <v>208</v>
      </c>
      <c r="B36" s="127" t="s">
        <v>209</v>
      </c>
      <c r="C36" s="106"/>
      <c r="D36" s="106"/>
      <c r="E36" s="106">
        <f t="shared" si="0"/>
        <v>0</v>
      </c>
      <c r="F36" s="106"/>
      <c r="G36" s="106"/>
      <c r="H36" s="106"/>
    </row>
    <row r="37" spans="1:8" x14ac:dyDescent="0.25">
      <c r="A37" s="127" t="s">
        <v>210</v>
      </c>
      <c r="B37" s="127" t="s">
        <v>211</v>
      </c>
      <c r="C37" s="106"/>
      <c r="D37" s="106"/>
      <c r="E37" s="106">
        <f t="shared" si="0"/>
        <v>0</v>
      </c>
      <c r="F37" s="106"/>
      <c r="G37" s="106"/>
      <c r="H37" s="106"/>
    </row>
    <row r="38" spans="1:8" x14ac:dyDescent="0.25">
      <c r="A38" s="127" t="s">
        <v>212</v>
      </c>
      <c r="B38" s="127" t="s">
        <v>213</v>
      </c>
      <c r="C38" s="106"/>
      <c r="D38" s="106"/>
      <c r="E38" s="106">
        <f t="shared" si="0"/>
        <v>0</v>
      </c>
      <c r="F38" s="106"/>
      <c r="G38" s="106"/>
      <c r="H38" s="106"/>
    </row>
    <row r="39" spans="1:8" x14ac:dyDescent="0.25">
      <c r="A39" s="127" t="s">
        <v>214</v>
      </c>
      <c r="B39" s="127" t="s">
        <v>215</v>
      </c>
      <c r="C39" s="106">
        <v>1442</v>
      </c>
      <c r="D39" s="106">
        <v>1442</v>
      </c>
      <c r="E39" s="106">
        <f t="shared" si="0"/>
        <v>0</v>
      </c>
      <c r="F39" s="106"/>
      <c r="G39" s="106"/>
      <c r="H39" s="106"/>
    </row>
    <row r="40" spans="1:8" x14ac:dyDescent="0.25">
      <c r="A40" s="127" t="s">
        <v>216</v>
      </c>
      <c r="B40" s="127" t="s">
        <v>217</v>
      </c>
      <c r="C40" s="106"/>
      <c r="D40" s="106"/>
      <c r="E40" s="106">
        <f t="shared" si="0"/>
        <v>0</v>
      </c>
      <c r="F40" s="106"/>
      <c r="G40" s="106"/>
      <c r="H40" s="106"/>
    </row>
    <row r="41" spans="1:8" x14ac:dyDescent="0.25">
      <c r="A41" s="251" t="s">
        <v>218</v>
      </c>
      <c r="B41" s="127" t="s">
        <v>219</v>
      </c>
      <c r="C41" s="106"/>
      <c r="D41" s="106"/>
      <c r="E41" s="106">
        <f t="shared" si="0"/>
        <v>0</v>
      </c>
      <c r="F41" s="106"/>
      <c r="G41" s="106"/>
      <c r="H41" s="106"/>
    </row>
    <row r="42" spans="1:8" x14ac:dyDescent="0.25">
      <c r="A42" s="251"/>
      <c r="B42" s="127" t="s">
        <v>220</v>
      </c>
      <c r="C42" s="106"/>
      <c r="D42" s="106"/>
      <c r="E42" s="106">
        <f t="shared" si="0"/>
        <v>0</v>
      </c>
      <c r="F42" s="106"/>
      <c r="G42" s="106"/>
      <c r="H42" s="106"/>
    </row>
    <row r="43" spans="1:8" x14ac:dyDescent="0.25">
      <c r="A43" s="127" t="s">
        <v>221</v>
      </c>
      <c r="B43" s="127" t="s">
        <v>222</v>
      </c>
      <c r="C43" s="106"/>
      <c r="D43" s="106"/>
      <c r="E43" s="106">
        <f t="shared" si="0"/>
        <v>0</v>
      </c>
      <c r="F43" s="134"/>
      <c r="G43" s="106"/>
      <c r="H43" s="106"/>
    </row>
    <row r="44" spans="1:8" x14ac:dyDescent="0.25">
      <c r="A44" s="127" t="s">
        <v>223</v>
      </c>
      <c r="B44" s="127" t="s">
        <v>224</v>
      </c>
      <c r="C44" s="106"/>
      <c r="D44" s="106"/>
      <c r="E44" s="106">
        <f t="shared" si="0"/>
        <v>0</v>
      </c>
      <c r="F44" s="106"/>
      <c r="G44" s="106"/>
      <c r="H44" s="106"/>
    </row>
    <row r="45" spans="1:8" ht="15" customHeight="1" x14ac:dyDescent="0.25">
      <c r="A45" s="251" t="s">
        <v>225</v>
      </c>
      <c r="B45" s="127" t="s">
        <v>226</v>
      </c>
      <c r="C45" s="106"/>
      <c r="D45" s="106"/>
      <c r="E45" s="106">
        <f t="shared" si="0"/>
        <v>0</v>
      </c>
      <c r="F45" s="106"/>
      <c r="G45" s="106"/>
      <c r="H45" s="106"/>
    </row>
    <row r="46" spans="1:8" ht="18" customHeight="1" x14ac:dyDescent="0.25">
      <c r="A46" s="251"/>
      <c r="B46" s="127" t="s">
        <v>227</v>
      </c>
      <c r="C46" s="106"/>
      <c r="D46" s="106"/>
      <c r="E46" s="106">
        <f t="shared" si="0"/>
        <v>0</v>
      </c>
      <c r="F46" s="106"/>
      <c r="G46" s="106"/>
      <c r="H46" s="106"/>
    </row>
    <row r="47" spans="1:8" x14ac:dyDescent="0.25">
      <c r="A47" s="127" t="s">
        <v>228</v>
      </c>
      <c r="B47" s="127" t="s">
        <v>229</v>
      </c>
      <c r="C47" s="106"/>
      <c r="D47" s="106"/>
      <c r="E47" s="106">
        <f t="shared" si="0"/>
        <v>0</v>
      </c>
      <c r="F47" s="106"/>
      <c r="G47" s="106"/>
      <c r="H47" s="106"/>
    </row>
    <row r="48" spans="1:8" x14ac:dyDescent="0.25">
      <c r="A48" s="135" t="s">
        <v>230</v>
      </c>
      <c r="B48" s="129" t="s">
        <v>67</v>
      </c>
      <c r="C48" s="106"/>
      <c r="D48" s="106"/>
      <c r="E48" s="106">
        <f t="shared" si="0"/>
        <v>0</v>
      </c>
      <c r="F48" s="106"/>
      <c r="G48" s="106"/>
      <c r="H48" s="106"/>
    </row>
    <row r="49" spans="1:8" ht="19.899999999999999" customHeight="1" x14ac:dyDescent="0.25">
      <c r="A49" s="127" t="s">
        <v>231</v>
      </c>
      <c r="B49" s="127" t="s">
        <v>232</v>
      </c>
      <c r="C49" s="106"/>
      <c r="D49" s="106"/>
      <c r="E49" s="106">
        <f t="shared" si="0"/>
        <v>0</v>
      </c>
      <c r="F49" s="106"/>
      <c r="G49" s="106"/>
      <c r="H49" s="106"/>
    </row>
    <row r="50" spans="1:8" ht="19.899999999999999" customHeight="1" x14ac:dyDescent="0.25">
      <c r="A50" s="127" t="s">
        <v>233</v>
      </c>
      <c r="B50" s="127" t="s">
        <v>234</v>
      </c>
      <c r="C50" s="106"/>
      <c r="D50" s="106"/>
      <c r="E50" s="106">
        <f t="shared" si="0"/>
        <v>0</v>
      </c>
      <c r="F50" s="106"/>
      <c r="G50" s="106"/>
      <c r="H50" s="106"/>
    </row>
    <row r="51" spans="1:8" x14ac:dyDescent="0.25">
      <c r="A51" s="127" t="s">
        <v>235</v>
      </c>
      <c r="B51" s="127" t="s">
        <v>236</v>
      </c>
      <c r="C51" s="106"/>
      <c r="D51" s="106"/>
      <c r="E51" s="106">
        <f t="shared" si="0"/>
        <v>0</v>
      </c>
      <c r="F51" s="106"/>
      <c r="G51" s="106"/>
      <c r="H51" s="106"/>
    </row>
    <row r="52" spans="1:8" ht="31.5" x14ac:dyDescent="0.25">
      <c r="A52" s="22" t="s">
        <v>77</v>
      </c>
      <c r="B52" s="136"/>
      <c r="C52" s="117">
        <f>C6+C7+SUM(C9:C24)+SUM(C28:C51)</f>
        <v>9922</v>
      </c>
      <c r="D52" s="117">
        <f>SUM(D6:D24)+SUM(D28:D51)</f>
        <v>9822</v>
      </c>
      <c r="E52" s="116">
        <f t="shared" si="0"/>
        <v>0</v>
      </c>
      <c r="F52" s="117">
        <f>SUM(F6:F24)+SUM(F28:F51)</f>
        <v>0</v>
      </c>
      <c r="G52" s="117">
        <f>SUM(G6:G24)+SUM(G28:G51)</f>
        <v>0</v>
      </c>
      <c r="H52" s="117">
        <f>SUM(H6:H24)+SUM(H28:H51)</f>
        <v>260</v>
      </c>
    </row>
    <row r="53" spans="1:8" x14ac:dyDescent="0.25">
      <c r="A53" s="137"/>
      <c r="B53" s="137"/>
      <c r="C53" s="137"/>
      <c r="D53" s="137"/>
      <c r="E53" s="137"/>
      <c r="F53" s="137"/>
      <c r="G53" s="137"/>
      <c r="H53" s="137"/>
    </row>
    <row r="55" spans="1:8" x14ac:dyDescent="0.25">
      <c r="B55" s="139"/>
    </row>
    <row r="56" spans="1:8" x14ac:dyDescent="0.25">
      <c r="B56" s="139"/>
    </row>
    <row r="57" spans="1:8" x14ac:dyDescent="0.25">
      <c r="B57" s="139"/>
    </row>
    <row r="58" spans="1:8" x14ac:dyDescent="0.25">
      <c r="A58" s="140"/>
      <c r="B58" s="139"/>
    </row>
    <row r="59" spans="1:8" x14ac:dyDescent="0.25">
      <c r="A59" s="140"/>
      <c r="B59" s="141"/>
    </row>
  </sheetData>
  <mergeCells count="14">
    <mergeCell ref="A45:A46"/>
    <mergeCell ref="A6:A9"/>
    <mergeCell ref="A21:A22"/>
    <mergeCell ref="A24:A27"/>
    <mergeCell ref="A28:A30"/>
    <mergeCell ref="A41:A42"/>
    <mergeCell ref="B1:H1"/>
    <mergeCell ref="A3:A5"/>
    <mergeCell ref="B3:B5"/>
    <mergeCell ref="C3:C5"/>
    <mergeCell ref="D3:H3"/>
    <mergeCell ref="D4:D5"/>
    <mergeCell ref="E4:G4"/>
    <mergeCell ref="H4:H5"/>
  </mergeCells>
  <pageMargins left="0.7" right="0.7" top="0.75" bottom="0.7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20</vt:i4>
      </vt:variant>
    </vt:vector>
  </HeadingPairs>
  <TitlesOfParts>
    <vt:vector size="39" baseType="lpstr">
      <vt:lpstr>СВОД КС</vt:lpstr>
      <vt:lpstr>СВОД ДС</vt:lpstr>
      <vt:lpstr>СВОД Мед усл</vt:lpstr>
      <vt:lpstr>1 ГКБ КС</vt:lpstr>
      <vt:lpstr>8ГКБ КС</vt:lpstr>
      <vt:lpstr>ОКБ КС</vt:lpstr>
      <vt:lpstr>ОКД КС</vt:lpstr>
      <vt:lpstr>Госпиталь КС</vt:lpstr>
      <vt:lpstr>ООД КС </vt:lpstr>
      <vt:lpstr>7 ГКБ ДС</vt:lpstr>
      <vt:lpstr>ООД ДС </vt:lpstr>
      <vt:lpstr>ЯМТ ДС</vt:lpstr>
      <vt:lpstr>КинешмаМед усл</vt:lpstr>
      <vt:lpstr>Тейково Мед усл</vt:lpstr>
      <vt:lpstr>1 ГКБ Мед усл</vt:lpstr>
      <vt:lpstr>ООД Мед усл</vt:lpstr>
      <vt:lpstr>ЯМТ Мед усл</vt:lpstr>
      <vt:lpstr>МРТ-Центр Мед усл</vt:lpstr>
      <vt:lpstr>УЗ ОД Центр Мед усл</vt:lpstr>
      <vt:lpstr>'1 ГКБ Мед усл'!Заголовки_для_печати</vt:lpstr>
      <vt:lpstr>'КинешмаМед усл'!Заголовки_для_печати</vt:lpstr>
      <vt:lpstr>'МРТ-Центр Мед усл'!Заголовки_для_печати</vt:lpstr>
      <vt:lpstr>'ООД Мед усл'!Заголовки_для_печати</vt:lpstr>
      <vt:lpstr>'СВОД ДС'!Заголовки_для_печати</vt:lpstr>
      <vt:lpstr>'СВОД Мед усл'!Заголовки_для_печати</vt:lpstr>
      <vt:lpstr>'Тейково Мед усл'!Заголовки_для_печати</vt:lpstr>
      <vt:lpstr>'УЗ ОД Центр Мед усл'!Заголовки_для_печати</vt:lpstr>
      <vt:lpstr>'ЯМТ Мед усл'!Заголовки_для_печати</vt:lpstr>
      <vt:lpstr>'1 ГКБ КС'!Область_печати</vt:lpstr>
      <vt:lpstr>'7 ГКБ ДС'!Область_печати</vt:lpstr>
      <vt:lpstr>'8ГКБ КС'!Область_печати</vt:lpstr>
      <vt:lpstr>'Госпиталь КС'!Область_печати</vt:lpstr>
      <vt:lpstr>'ОКБ КС'!Область_печати</vt:lpstr>
      <vt:lpstr>'ОКД КС'!Область_печати</vt:lpstr>
      <vt:lpstr>'ООД КС '!Область_печати</vt:lpstr>
      <vt:lpstr>'СВОД ДС'!Область_печати</vt:lpstr>
      <vt:lpstr>'СВОД КС'!Область_печати</vt:lpstr>
      <vt:lpstr>'СВОД Мед усл'!Область_печати</vt:lpstr>
      <vt:lpstr>'ЯМТ ДС'!Область_печати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razum</dc:creator>
  <cp:lastModifiedBy>Сухова Елена Юрьевна</cp:lastModifiedBy>
  <cp:lastPrinted>2021-12-30T10:05:58Z</cp:lastPrinted>
  <dcterms:created xsi:type="dcterms:W3CDTF">2021-12-30T09:47:25Z</dcterms:created>
  <dcterms:modified xsi:type="dcterms:W3CDTF">2022-01-19T13:42:07Z</dcterms:modified>
</cp:coreProperties>
</file>